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ONIO\Desktop\ISR\2021\"/>
    </mc:Choice>
  </mc:AlternateContent>
  <bookViews>
    <workbookView xWindow="0" yWindow="0" windowWidth="20490" windowHeight="7650"/>
  </bookViews>
  <sheets>
    <sheet name="Caratula" sheetId="4" r:id="rId1"/>
    <sheet name="Noviembre" sheetId="14" r:id="rId2"/>
  </sheets>
  <definedNames>
    <definedName name="_xlnm.Print_Area" localSheetId="1">Noviembre!$A$1:$K$64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4" l="1"/>
  <c r="I49" i="14" l="1"/>
  <c r="I51" i="14"/>
  <c r="H51" i="14"/>
  <c r="H50" i="14"/>
  <c r="H49" i="14"/>
  <c r="G51" i="14"/>
  <c r="G50" i="14"/>
  <c r="J50" i="14" s="1"/>
  <c r="G49" i="14"/>
  <c r="J51" i="14" l="1"/>
  <c r="J49" i="14"/>
  <c r="I53" i="14"/>
  <c r="F30" i="4" s="1"/>
  <c r="H53" i="14"/>
  <c r="J28" i="14"/>
  <c r="J24" i="14"/>
  <c r="J20" i="14"/>
  <c r="J14" i="14"/>
  <c r="J10" i="14"/>
  <c r="K53" i="14" l="1"/>
  <c r="F26" i="4"/>
  <c r="J43" i="14"/>
  <c r="K43" i="14" s="1"/>
  <c r="F20" i="4" s="1"/>
  <c r="J31" i="14" l="1"/>
  <c r="J33" i="14" l="1"/>
  <c r="J35" i="14" s="1"/>
  <c r="K35" i="14" s="1"/>
  <c r="F19" i="4" s="1"/>
  <c r="K45" i="14" l="1"/>
  <c r="F22" i="4"/>
  <c r="F32" i="4" s="1"/>
</calcChain>
</file>

<file path=xl/sharedStrings.xml><?xml version="1.0" encoding="utf-8"?>
<sst xmlns="http://schemas.openxmlformats.org/spreadsheetml/2006/main" count="97" uniqueCount="78">
  <si>
    <t xml:space="preserve">Hoja de Trabajo para el Entero de Impuestos </t>
  </si>
  <si>
    <t>Declaración:</t>
  </si>
  <si>
    <t>NORMAL</t>
  </si>
  <si>
    <t>Concepto</t>
  </si>
  <si>
    <t>Periodo</t>
  </si>
  <si>
    <t>ISR Retenido</t>
  </si>
  <si>
    <t>Totales</t>
  </si>
  <si>
    <t>1ª</t>
  </si>
  <si>
    <t>2ª</t>
  </si>
  <si>
    <t>Total de ISR por sueldos y salarios</t>
  </si>
  <si>
    <t>Nómina Dieta</t>
  </si>
  <si>
    <t>Total de Retención de Nóminas de Dieta</t>
  </si>
  <si>
    <t xml:space="preserve">Nominas Operativa </t>
  </si>
  <si>
    <t>Total de Retención de Nóminas Operativa</t>
  </si>
  <si>
    <t>Nomina Administrativa</t>
  </si>
  <si>
    <t>Total de Retención de Nómina Administrativa</t>
  </si>
  <si>
    <t xml:space="preserve">Nomina Lista de Raya </t>
  </si>
  <si>
    <t xml:space="preserve">Subsidio para el empleo </t>
  </si>
  <si>
    <t>Nóminas Sindicales</t>
  </si>
  <si>
    <t>Nomina Finiquitos</t>
  </si>
  <si>
    <t xml:space="preserve"> </t>
  </si>
  <si>
    <t xml:space="preserve">Registro federal de contribuyentes: </t>
  </si>
  <si>
    <t xml:space="preserve">Tipo: </t>
  </si>
  <si>
    <t>Normal</t>
  </si>
  <si>
    <t>Por los conceptos siguientes:</t>
  </si>
  <si>
    <t>IMPORTE</t>
  </si>
  <si>
    <t>Impuesto sobre la Renta (retenciones)</t>
  </si>
  <si>
    <t>Sueldos y salarios</t>
  </si>
  <si>
    <t>Honorarios</t>
  </si>
  <si>
    <t xml:space="preserve">Personas Físicas </t>
  </si>
  <si>
    <t>Total de impuestos y retenciones</t>
  </si>
  <si>
    <t xml:space="preserve">Periodo: </t>
  </si>
  <si>
    <t>MVC941108C40</t>
  </si>
  <si>
    <t xml:space="preserve">Subsidio al empleo </t>
  </si>
  <si>
    <t xml:space="preserve">H. Ayuntamiento Valle de Chalco </t>
  </si>
  <si>
    <t xml:space="preserve">Jefatura de Contabilidad </t>
  </si>
  <si>
    <t>Impuesto Sobre la Renta (retenciones)</t>
  </si>
  <si>
    <t xml:space="preserve">TOTAL A ENTERAR SUELDOS Y SALARIOS </t>
  </si>
  <si>
    <t>Factura</t>
  </si>
  <si>
    <t xml:space="preserve">Importe </t>
  </si>
  <si>
    <t>Total</t>
  </si>
  <si>
    <t>Total de ISR por Sueldos y Salarios</t>
  </si>
  <si>
    <t>.</t>
  </si>
  <si>
    <t>IVA</t>
  </si>
  <si>
    <t>Subsidio Nomina Administrativa 1</t>
  </si>
  <si>
    <t>Subsidio Nomina Administrativa 2</t>
  </si>
  <si>
    <t>Subsidio Nomina Administrativa Operativa 1</t>
  </si>
  <si>
    <t>Subsidio Nomina Administrativa Operativa 2</t>
  </si>
  <si>
    <t>Subsidio Nomina Lista de Raya 1</t>
  </si>
  <si>
    <t>Subsidio Nomina Lista de Raya 2</t>
  </si>
  <si>
    <t>Nómina Dieta 1</t>
  </si>
  <si>
    <t>Nómina Dieta 2</t>
  </si>
  <si>
    <t>Nómina Sindical 1</t>
  </si>
  <si>
    <t>Nómina Sindical 2</t>
  </si>
  <si>
    <t>Nomina Operativa 2 Recursos Concertados</t>
  </si>
  <si>
    <t>Nomina Operativa 1 Recursos Concertados</t>
  </si>
  <si>
    <t>Nomina Administrativa 1</t>
  </si>
  <si>
    <t>Nomina Administrativa 2</t>
  </si>
  <si>
    <t>Total de Retención de Nóminas Sindical</t>
  </si>
  <si>
    <t>Total de Retención de Nómina Lista de Raya</t>
  </si>
  <si>
    <t>Nomina Lista de Raya 1</t>
  </si>
  <si>
    <t>Nomina Lista de Raya 2</t>
  </si>
  <si>
    <t>Tesorería</t>
  </si>
  <si>
    <t>Nomina Seguridad Pública 1 Egresos</t>
  </si>
  <si>
    <t>Nomina Seguridad Pública 2 Egresos</t>
  </si>
  <si>
    <t xml:space="preserve">Retenciones ISR e IVA Personas Físicas </t>
  </si>
  <si>
    <t>Fecha</t>
  </si>
  <si>
    <t>Nombre</t>
  </si>
  <si>
    <t>Retención ISR</t>
  </si>
  <si>
    <t>Retención IVA</t>
  </si>
  <si>
    <t>Total de Retención de ISR e IVA</t>
  </si>
  <si>
    <t>Impuesto al Valor Agregado (retenciones)</t>
  </si>
  <si>
    <t>NOVIEMBRE</t>
  </si>
  <si>
    <t>Noviembre</t>
  </si>
  <si>
    <t>Total de Subsidio para el empleo de Nóminas del mes de Noviembre</t>
  </si>
  <si>
    <t>Valle de Chalco Estado de México, a 6 de Diciembre del 2021</t>
  </si>
  <si>
    <t>Total de Retención de Nóminas del mes de Noviembre</t>
  </si>
  <si>
    <t>Estado de México, a 20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</si>
</sst>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3" formatCode="_-* #,##0.00_-;\-* #,##0.00_-;_-* &quot;-&quot;??_-;_-@_-"/>
    <numFmt numFmtId="164" formatCode="mmmm\-yy"/>
    <numFmt numFmtId="165" formatCode="#,##0.00_ ;[Red]\-#,##0.00\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i/>
      <sz val="11"/>
      <name val="Arial"/>
      <family val="2"/>
    </font>
    <font>
      <sz val="6"/>
      <name val="Arial"/>
      <family val="2"/>
    </font>
    <font>
      <sz val="8"/>
      <color rgb="FF87929F"/>
      <name val="Tahoma"/>
      <family val="2"/>
    </font>
    <font>
      <sz val="8"/>
      <color rgb="FF87929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DDEE"/>
        <bgColor indexed="8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3" borderId="0" applyNumberFormat="0" applyFont="0" applyFill="0" applyBorder="0" applyAlignment="0" applyProtection="0">
      <alignment horizontal="left" vertical="top" wrapText="1"/>
    </xf>
    <xf numFmtId="0" fontId="10" fillId="3" borderId="0" applyNumberFormat="0" applyFont="0" applyFill="0" applyBorder="0" applyAlignment="0" applyProtection="0">
      <alignment horizontal="left" vertical="top" wrapText="1"/>
    </xf>
  </cellStyleXfs>
  <cellXfs count="12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4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40" fontId="2" fillId="2" borderId="0" xfId="0" applyNumberFormat="1" applyFont="1" applyFill="1" applyBorder="1" applyAlignment="1">
      <alignment horizontal="center"/>
    </xf>
    <xf numFmtId="40" fontId="2" fillId="2" borderId="0" xfId="0" applyNumberFormat="1" applyFont="1" applyFill="1" applyBorder="1"/>
    <xf numFmtId="40" fontId="2" fillId="2" borderId="5" xfId="0" applyNumberFormat="1" applyFont="1" applyFill="1" applyBorder="1"/>
    <xf numFmtId="40" fontId="3" fillId="2" borderId="0" xfId="0" applyNumberFormat="1" applyFont="1" applyFill="1" applyBorder="1" applyAlignment="1">
      <alignment horizontal="center"/>
    </xf>
    <xf numFmtId="40" fontId="3" fillId="2" borderId="0" xfId="0" applyNumberFormat="1" applyFont="1" applyFill="1" applyBorder="1"/>
    <xf numFmtId="165" fontId="3" fillId="2" borderId="5" xfId="0" applyNumberFormat="1" applyFont="1" applyFill="1" applyBorder="1"/>
    <xf numFmtId="0" fontId="3" fillId="2" borderId="0" xfId="0" applyFont="1" applyFill="1" applyBorder="1" applyAlignment="1">
      <alignment horizontal="left"/>
    </xf>
    <xf numFmtId="40" fontId="3" fillId="2" borderId="19" xfId="0" applyNumberFormat="1" applyFont="1" applyFill="1" applyBorder="1"/>
    <xf numFmtId="40" fontId="3" fillId="2" borderId="14" xfId="0" applyNumberFormat="1" applyFont="1" applyFill="1" applyBorder="1"/>
    <xf numFmtId="40" fontId="3" fillId="2" borderId="20" xfId="0" applyNumberFormat="1" applyFont="1" applyFill="1" applyBorder="1"/>
    <xf numFmtId="43" fontId="2" fillId="2" borderId="0" xfId="1" applyFont="1" applyFill="1" applyBorder="1"/>
    <xf numFmtId="40" fontId="3" fillId="2" borderId="5" xfId="0" applyNumberFormat="1" applyFont="1" applyFill="1" applyBorder="1"/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0" xfId="0" applyFont="1" applyFill="1" applyAlignment="1">
      <alignment horizontal="center"/>
    </xf>
    <xf numFmtId="0" fontId="2" fillId="2" borderId="4" xfId="0" applyFont="1" applyFill="1" applyBorder="1"/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4" fontId="6" fillId="0" borderId="0" xfId="0" applyNumberFormat="1" applyFont="1" applyBorder="1"/>
    <xf numFmtId="4" fontId="0" fillId="0" borderId="0" xfId="0" applyNumberFormat="1" applyBorder="1"/>
    <xf numFmtId="0" fontId="5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4" fontId="4" fillId="0" borderId="0" xfId="0" applyNumberFormat="1" applyFont="1" applyBorder="1" applyAlignment="1">
      <alignment horizontal="center"/>
    </xf>
    <xf numFmtId="166" fontId="5" fillId="0" borderId="0" xfId="0" applyNumberFormat="1" applyFont="1" applyBorder="1"/>
    <xf numFmtId="0" fontId="4" fillId="0" borderId="0" xfId="0" applyFont="1" applyBorder="1"/>
    <xf numFmtId="4" fontId="5" fillId="0" borderId="14" xfId="0" applyNumberFormat="1" applyFont="1" applyBorder="1"/>
    <xf numFmtId="4" fontId="5" fillId="0" borderId="8" xfId="0" applyNumberFormat="1" applyFont="1" applyBorder="1"/>
    <xf numFmtId="4" fontId="4" fillId="0" borderId="0" xfId="0" applyNumberFormat="1" applyFont="1" applyBorder="1"/>
    <xf numFmtId="4" fontId="4" fillId="0" borderId="24" xfId="0" applyNumberFormat="1" applyFont="1" applyBorder="1"/>
    <xf numFmtId="0" fontId="2" fillId="0" borderId="0" xfId="0" applyFont="1" applyBorder="1"/>
    <xf numFmtId="0" fontId="0" fillId="0" borderId="4" xfId="0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2" fillId="0" borderId="22" xfId="0" applyFont="1" applyBorder="1"/>
    <xf numFmtId="4" fontId="0" fillId="0" borderId="22" xfId="0" applyNumberFormat="1" applyBorder="1"/>
    <xf numFmtId="0" fontId="0" fillId="0" borderId="22" xfId="0" applyBorder="1"/>
    <xf numFmtId="0" fontId="0" fillId="0" borderId="23" xfId="0" applyBorder="1"/>
    <xf numFmtId="0" fontId="4" fillId="0" borderId="4" xfId="0" applyFont="1" applyBorder="1"/>
    <xf numFmtId="0" fontId="7" fillId="0" borderId="4" xfId="0" applyFont="1" applyBorder="1"/>
    <xf numFmtId="0" fontId="2" fillId="0" borderId="21" xfId="0" applyFont="1" applyBorder="1"/>
    <xf numFmtId="14" fontId="2" fillId="2" borderId="0" xfId="0" applyNumberFormat="1" applyFont="1" applyFill="1" applyBorder="1" applyAlignment="1">
      <alignment horizontal="center"/>
    </xf>
    <xf numFmtId="40" fontId="3" fillId="2" borderId="23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2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/>
    <xf numFmtId="0" fontId="4" fillId="0" borderId="0" xfId="0" applyFont="1" applyBorder="1" applyAlignme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0" fontId="3" fillId="2" borderId="0" xfId="0" applyNumberFormat="1" applyFont="1" applyFill="1"/>
    <xf numFmtId="4" fontId="0" fillId="0" borderId="0" xfId="0" applyNumberForma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3" fontId="2" fillId="2" borderId="0" xfId="1" applyFont="1" applyFill="1"/>
    <xf numFmtId="43" fontId="3" fillId="2" borderId="0" xfId="1" applyFont="1" applyFill="1"/>
    <xf numFmtId="8" fontId="3" fillId="2" borderId="0" xfId="0" applyNumberFormat="1" applyFont="1" applyFill="1"/>
    <xf numFmtId="40" fontId="3" fillId="2" borderId="18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4" xfId="0" quotePrefix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38</xdr:row>
      <xdr:rowOff>0</xdr:rowOff>
    </xdr:from>
    <xdr:to>
      <xdr:col>3</xdr:col>
      <xdr:colOff>66676</xdr:colOff>
      <xdr:row>41</xdr:row>
      <xdr:rowOff>9525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419975"/>
          <a:ext cx="20002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38</xdr:row>
      <xdr:rowOff>9525</xdr:rowOff>
    </xdr:from>
    <xdr:to>
      <xdr:col>8</xdr:col>
      <xdr:colOff>714375</xdr:colOff>
      <xdr:row>42</xdr:row>
      <xdr:rowOff>19050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7429500"/>
          <a:ext cx="2295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314325</xdr:colOff>
      <xdr:row>38</xdr:row>
      <xdr:rowOff>38100</xdr:rowOff>
    </xdr:from>
    <xdr:to>
      <xdr:col>6</xdr:col>
      <xdr:colOff>47625</xdr:colOff>
      <xdr:row>41</xdr:row>
      <xdr:rowOff>114300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458075"/>
          <a:ext cx="21240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373063</xdr:colOff>
      <xdr:row>58</xdr:row>
      <xdr:rowOff>0</xdr:rowOff>
    </xdr:from>
    <xdr:to>
      <xdr:col>4</xdr:col>
      <xdr:colOff>104775</xdr:colOff>
      <xdr:row>61</xdr:row>
      <xdr:rowOff>9525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063" y="8215313"/>
          <a:ext cx="184308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246063</xdr:colOff>
      <xdr:row>57</xdr:row>
      <xdr:rowOff>127000</xdr:rowOff>
    </xdr:from>
    <xdr:to>
      <xdr:col>10</xdr:col>
      <xdr:colOff>73025</xdr:colOff>
      <xdr:row>61</xdr:row>
      <xdr:rowOff>134937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5063" y="8191500"/>
          <a:ext cx="1747837" cy="579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L7" sqref="L7"/>
    </sheetView>
  </sheetViews>
  <sheetFormatPr baseColWidth="10" defaultRowHeight="15" x14ac:dyDescent="0.25"/>
  <cols>
    <col min="2" max="2" width="10.42578125" customWidth="1"/>
    <col min="3" max="3" width="7.7109375" customWidth="1"/>
    <col min="4" max="4" width="8.5703125" customWidth="1"/>
    <col min="6" max="6" width="15.85546875" bestFit="1" customWidth="1"/>
    <col min="8" max="8" width="16.85546875" bestFit="1" customWidth="1"/>
    <col min="9" max="9" width="11.28515625" customWidth="1"/>
    <col min="10" max="10" width="1" customWidth="1"/>
    <col min="12" max="12" width="11.7109375" bestFit="1" customWidth="1"/>
  </cols>
  <sheetData>
    <row r="1" spans="1:10" ht="15.75" thickBot="1" x14ac:dyDescent="0.3"/>
    <row r="2" spans="1:10" ht="15.75" x14ac:dyDescent="0.25">
      <c r="A2" s="84" t="s">
        <v>34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15.75" x14ac:dyDescent="0.25">
      <c r="A3" s="87" t="s">
        <v>35</v>
      </c>
      <c r="B3" s="88"/>
      <c r="C3" s="88"/>
      <c r="D3" s="88"/>
      <c r="E3" s="88"/>
      <c r="F3" s="88"/>
      <c r="G3" s="88"/>
      <c r="H3" s="88"/>
      <c r="I3" s="88"/>
      <c r="J3" s="89"/>
    </row>
    <row r="4" spans="1:10" ht="15.75" x14ac:dyDescent="0.25">
      <c r="A4" s="87" t="s">
        <v>62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.75" x14ac:dyDescent="0.25">
      <c r="A5" s="63"/>
      <c r="B5" s="64"/>
      <c r="C5" s="64"/>
      <c r="D5" s="64"/>
      <c r="E5" s="28"/>
      <c r="F5" s="28"/>
      <c r="G5" s="64"/>
      <c r="H5" s="64"/>
      <c r="I5" s="64"/>
      <c r="J5" s="47"/>
    </row>
    <row r="6" spans="1:10" ht="15.75" x14ac:dyDescent="0.25">
      <c r="A6" s="63"/>
      <c r="B6" s="64"/>
      <c r="C6" s="64"/>
      <c r="D6" s="64"/>
      <c r="E6" s="28"/>
      <c r="F6" s="28"/>
      <c r="G6" s="64"/>
      <c r="H6" s="64"/>
      <c r="I6" s="64"/>
      <c r="J6" s="47"/>
    </row>
    <row r="7" spans="1:10" ht="15.75" x14ac:dyDescent="0.25">
      <c r="A7" s="63"/>
      <c r="B7" s="64"/>
      <c r="C7" s="64"/>
      <c r="D7" s="64"/>
      <c r="E7" s="28"/>
      <c r="F7" s="28"/>
      <c r="G7" s="64" t="s">
        <v>77</v>
      </c>
      <c r="H7" s="64"/>
      <c r="I7" s="64"/>
      <c r="J7" s="47"/>
    </row>
    <row r="8" spans="1:10" ht="15.75" x14ac:dyDescent="0.25">
      <c r="A8" s="63"/>
      <c r="B8" s="64"/>
      <c r="C8" s="64"/>
      <c r="D8" s="64"/>
      <c r="E8" s="28"/>
      <c r="F8" s="28"/>
      <c r="G8" s="64" t="s">
        <v>20</v>
      </c>
      <c r="H8" s="64"/>
      <c r="I8" s="64"/>
      <c r="J8" s="47"/>
    </row>
    <row r="9" spans="1:10" ht="15.75" x14ac:dyDescent="0.25">
      <c r="A9" s="63"/>
      <c r="B9" s="64"/>
      <c r="C9" s="64"/>
      <c r="D9" s="64"/>
      <c r="E9" s="28"/>
      <c r="F9" s="28"/>
      <c r="G9" s="64"/>
      <c r="H9" s="64"/>
      <c r="I9" s="64"/>
      <c r="J9" s="47"/>
    </row>
    <row r="10" spans="1:10" ht="15.75" x14ac:dyDescent="0.25">
      <c r="A10" s="49"/>
      <c r="B10" s="29"/>
      <c r="C10" s="29"/>
      <c r="D10" s="29"/>
      <c r="E10" s="30"/>
      <c r="F10" s="30"/>
      <c r="G10" s="29"/>
      <c r="H10" s="29"/>
      <c r="I10" s="29"/>
      <c r="J10" s="48"/>
    </row>
    <row r="11" spans="1:10" ht="15.75" x14ac:dyDescent="0.25">
      <c r="A11" s="49"/>
      <c r="B11" s="29"/>
      <c r="C11" s="29"/>
      <c r="D11" s="29"/>
      <c r="E11" s="30"/>
      <c r="F11" s="30"/>
      <c r="G11" s="29"/>
      <c r="H11" s="29"/>
      <c r="I11" s="29"/>
      <c r="J11" s="48"/>
    </row>
    <row r="12" spans="1:10" ht="15.75" x14ac:dyDescent="0.25">
      <c r="A12" s="49" t="s">
        <v>21</v>
      </c>
      <c r="B12" s="29"/>
      <c r="C12" s="29"/>
      <c r="D12" s="31"/>
      <c r="E12" s="32" t="s">
        <v>32</v>
      </c>
      <c r="F12" s="33"/>
      <c r="G12" s="34" t="s">
        <v>31</v>
      </c>
      <c r="H12" s="35">
        <v>44501</v>
      </c>
      <c r="I12" s="29"/>
      <c r="J12" s="48"/>
    </row>
    <row r="13" spans="1:10" ht="15.75" x14ac:dyDescent="0.25">
      <c r="A13" s="49"/>
      <c r="B13" s="29"/>
      <c r="C13" s="29"/>
      <c r="D13" s="29"/>
      <c r="E13" s="30"/>
      <c r="F13" s="33"/>
      <c r="G13" s="34" t="s">
        <v>22</v>
      </c>
      <c r="H13" s="36" t="s">
        <v>23</v>
      </c>
      <c r="I13" s="29"/>
      <c r="J13" s="48"/>
    </row>
    <row r="14" spans="1:10" ht="15.75" x14ac:dyDescent="0.25">
      <c r="A14" s="49"/>
      <c r="B14" s="29"/>
      <c r="C14" s="29"/>
      <c r="D14" s="29"/>
      <c r="E14" s="30"/>
      <c r="F14" s="30"/>
      <c r="G14" s="29"/>
      <c r="H14" s="29"/>
      <c r="I14" s="29"/>
      <c r="J14" s="48"/>
    </row>
    <row r="15" spans="1:10" ht="15.75" x14ac:dyDescent="0.25">
      <c r="A15" s="49" t="s">
        <v>24</v>
      </c>
      <c r="B15" s="29"/>
      <c r="C15" s="29"/>
      <c r="D15" s="29"/>
      <c r="E15" s="30"/>
      <c r="F15" s="30"/>
      <c r="G15" s="29"/>
      <c r="H15" s="29"/>
      <c r="I15" s="29"/>
      <c r="J15" s="48"/>
    </row>
    <row r="16" spans="1:10" ht="15.75" x14ac:dyDescent="0.25">
      <c r="A16" s="49"/>
      <c r="B16" s="29"/>
      <c r="C16" s="29"/>
      <c r="D16" s="29"/>
      <c r="E16" s="30"/>
      <c r="F16" s="30"/>
      <c r="G16" s="29"/>
      <c r="H16" s="29"/>
      <c r="I16" s="29"/>
      <c r="J16" s="48"/>
    </row>
    <row r="17" spans="1:12" ht="15.75" x14ac:dyDescent="0.25">
      <c r="A17" s="46"/>
      <c r="B17" s="29"/>
      <c r="C17" s="29"/>
      <c r="D17" s="29"/>
      <c r="E17" s="30"/>
      <c r="F17" s="38" t="s">
        <v>25</v>
      </c>
      <c r="G17" s="39"/>
      <c r="H17" s="29"/>
      <c r="I17" s="29"/>
      <c r="J17" s="48"/>
    </row>
    <row r="18" spans="1:12" ht="15.75" x14ac:dyDescent="0.25">
      <c r="A18" s="54" t="s">
        <v>26</v>
      </c>
      <c r="B18" s="29"/>
      <c r="C18" s="29"/>
      <c r="D18" s="29"/>
      <c r="E18" s="30"/>
      <c r="F18" s="30"/>
      <c r="G18" s="29"/>
      <c r="H18" s="29"/>
      <c r="I18" s="29"/>
      <c r="J18" s="48"/>
    </row>
    <row r="19" spans="1:12" ht="15.75" x14ac:dyDescent="0.25">
      <c r="A19" s="49" t="s">
        <v>27</v>
      </c>
      <c r="B19" s="29"/>
      <c r="C19" s="29"/>
      <c r="D19" s="29"/>
      <c r="E19" s="30"/>
      <c r="F19" s="30">
        <f>+Noviembre!K35</f>
        <v>3912974.2399999993</v>
      </c>
      <c r="G19" s="29"/>
      <c r="H19" s="29"/>
      <c r="I19" s="29"/>
      <c r="J19" s="48"/>
    </row>
    <row r="20" spans="1:12" ht="15.75" x14ac:dyDescent="0.25">
      <c r="A20" s="49" t="s">
        <v>33</v>
      </c>
      <c r="B20" s="29"/>
      <c r="C20" s="29"/>
      <c r="D20" s="29"/>
      <c r="E20" s="30"/>
      <c r="F20" s="41">
        <f>+Noviembre!K43</f>
        <v>-38670.409999999967</v>
      </c>
      <c r="G20" s="29"/>
      <c r="H20" s="29"/>
      <c r="I20" s="29"/>
      <c r="J20" s="48"/>
      <c r="L20" s="75"/>
    </row>
    <row r="21" spans="1:12" ht="15.75" x14ac:dyDescent="0.25">
      <c r="A21" s="49"/>
      <c r="B21" s="29"/>
      <c r="C21" s="29"/>
      <c r="D21" s="29"/>
      <c r="E21" s="30"/>
      <c r="F21" s="30"/>
      <c r="G21" s="29"/>
      <c r="H21" s="29"/>
      <c r="I21" s="29"/>
      <c r="J21" s="48"/>
    </row>
    <row r="22" spans="1:12" ht="15.75" x14ac:dyDescent="0.25">
      <c r="A22" s="90" t="s">
        <v>41</v>
      </c>
      <c r="B22" s="91"/>
      <c r="C22" s="91"/>
      <c r="D22" s="91"/>
      <c r="E22" s="30"/>
      <c r="F22" s="43">
        <f>+F19+F20</f>
        <v>3874303.8299999991</v>
      </c>
      <c r="G22" s="29"/>
      <c r="H22" s="29"/>
      <c r="I22" s="29"/>
      <c r="J22" s="48"/>
    </row>
    <row r="23" spans="1:12" ht="15.75" x14ac:dyDescent="0.25">
      <c r="A23" s="49" t="s">
        <v>42</v>
      </c>
      <c r="B23" s="37"/>
      <c r="C23" s="37"/>
      <c r="D23" s="37"/>
      <c r="E23" s="33"/>
      <c r="F23" s="33"/>
      <c r="G23" s="29"/>
      <c r="H23" s="29"/>
      <c r="I23" s="29"/>
      <c r="J23" s="48"/>
    </row>
    <row r="24" spans="1:12" ht="15.75" x14ac:dyDescent="0.25">
      <c r="A24" s="54" t="s">
        <v>36</v>
      </c>
      <c r="B24" s="29"/>
      <c r="C24" s="29"/>
      <c r="D24" s="29"/>
      <c r="E24" s="30"/>
      <c r="F24" s="30"/>
      <c r="G24" s="29"/>
      <c r="H24" s="29"/>
      <c r="I24" s="29"/>
      <c r="J24" s="48"/>
    </row>
    <row r="25" spans="1:12" ht="15.75" x14ac:dyDescent="0.25">
      <c r="A25" s="49" t="s">
        <v>29</v>
      </c>
      <c r="B25" s="29"/>
      <c r="C25" s="29"/>
      <c r="D25" s="29"/>
      <c r="E25" s="30"/>
      <c r="F25" s="30"/>
      <c r="G25" s="29"/>
      <c r="H25" s="29"/>
      <c r="I25" s="29"/>
      <c r="J25" s="48"/>
    </row>
    <row r="26" spans="1:12" ht="15.75" x14ac:dyDescent="0.25">
      <c r="A26" s="49" t="s">
        <v>28</v>
      </c>
      <c r="B26" s="29"/>
      <c r="C26" s="29"/>
      <c r="D26" s="29"/>
      <c r="E26" s="30"/>
      <c r="F26" s="41">
        <f>+Noviembre!H53</f>
        <v>0</v>
      </c>
      <c r="G26" s="29"/>
      <c r="H26" s="29"/>
      <c r="I26" s="29"/>
      <c r="J26" s="48"/>
    </row>
    <row r="27" spans="1:12" ht="15.75" x14ac:dyDescent="0.25">
      <c r="A27" s="49"/>
      <c r="B27" s="29"/>
      <c r="C27" s="29"/>
      <c r="D27" s="29"/>
      <c r="E27" s="30"/>
      <c r="F27" s="42"/>
      <c r="G27" s="29"/>
      <c r="H27" s="29"/>
      <c r="I27" s="29"/>
      <c r="J27" s="48"/>
    </row>
    <row r="28" spans="1:12" ht="15.75" x14ac:dyDescent="0.25">
      <c r="A28" s="54" t="s">
        <v>71</v>
      </c>
      <c r="B28" s="29"/>
      <c r="C28" s="29"/>
      <c r="D28" s="29"/>
      <c r="E28" s="30"/>
      <c r="F28" s="30"/>
      <c r="G28" s="29"/>
      <c r="H28" s="29"/>
      <c r="I28" s="29"/>
      <c r="J28" s="48"/>
    </row>
    <row r="29" spans="1:12" ht="15.75" x14ac:dyDescent="0.25">
      <c r="A29" s="49" t="s">
        <v>29</v>
      </c>
      <c r="B29" s="29"/>
      <c r="C29" s="29"/>
      <c r="D29" s="29"/>
      <c r="E29" s="30"/>
      <c r="F29" s="30"/>
      <c r="G29" s="29"/>
      <c r="H29" s="29"/>
      <c r="I29" s="29"/>
      <c r="J29" s="48"/>
    </row>
    <row r="30" spans="1:12" ht="15.75" x14ac:dyDescent="0.25">
      <c r="A30" s="49" t="s">
        <v>28</v>
      </c>
      <c r="F30" s="41">
        <f>+Noviembre!I53</f>
        <v>0</v>
      </c>
      <c r="I30" s="29"/>
      <c r="J30" s="48"/>
    </row>
    <row r="31" spans="1:12" ht="15.75" x14ac:dyDescent="0.25">
      <c r="A31" s="49"/>
      <c r="B31" s="29"/>
      <c r="C31" s="29"/>
      <c r="D31" s="29"/>
      <c r="E31" s="30"/>
      <c r="F31" s="42"/>
      <c r="G31" s="29"/>
      <c r="H31" s="29"/>
      <c r="I31" s="29"/>
      <c r="J31" s="48"/>
    </row>
    <row r="32" spans="1:12" ht="16.5" thickBot="1" x14ac:dyDescent="0.3">
      <c r="A32" s="54" t="s">
        <v>30</v>
      </c>
      <c r="B32" s="40"/>
      <c r="C32" s="40"/>
      <c r="D32" s="40"/>
      <c r="E32" s="43"/>
      <c r="F32" s="44">
        <f>+F22+F26+F30</f>
        <v>3874303.8299999991</v>
      </c>
      <c r="G32" s="40"/>
      <c r="H32" s="40"/>
      <c r="I32" s="29"/>
      <c r="J32" s="48"/>
    </row>
    <row r="33" spans="1:10" ht="16.5" thickTop="1" x14ac:dyDescent="0.25">
      <c r="A33" s="46"/>
      <c r="B33" s="37"/>
      <c r="C33" s="37"/>
      <c r="D33" s="37"/>
      <c r="E33" s="33"/>
      <c r="F33" s="33"/>
      <c r="G33" s="29"/>
      <c r="H33" s="29"/>
      <c r="I33" s="29"/>
      <c r="J33" s="48"/>
    </row>
    <row r="34" spans="1:10" ht="15.75" x14ac:dyDescent="0.25">
      <c r="A34" s="46"/>
      <c r="B34" s="37"/>
      <c r="C34" s="37"/>
      <c r="D34" s="37"/>
      <c r="E34" s="33"/>
      <c r="F34" s="33"/>
      <c r="G34" s="29"/>
      <c r="H34" s="29"/>
      <c r="I34" s="29"/>
      <c r="J34" s="48"/>
    </row>
    <row r="35" spans="1:10" ht="15.75" x14ac:dyDescent="0.25">
      <c r="A35" s="46"/>
      <c r="B35" s="37"/>
      <c r="C35" s="37"/>
      <c r="D35" s="37"/>
      <c r="E35" s="33"/>
      <c r="F35" s="33"/>
      <c r="G35" s="29"/>
      <c r="H35" s="29"/>
      <c r="I35" s="29"/>
      <c r="J35" s="48"/>
    </row>
    <row r="36" spans="1:10" ht="15.75" x14ac:dyDescent="0.25">
      <c r="A36" s="46"/>
      <c r="B36" s="37"/>
      <c r="C36" s="37"/>
      <c r="D36" s="37"/>
      <c r="E36" s="33"/>
      <c r="F36" s="33"/>
      <c r="G36" s="29"/>
      <c r="H36" s="29"/>
      <c r="I36" s="29"/>
      <c r="J36" s="48"/>
    </row>
    <row r="37" spans="1:10" ht="15.75" x14ac:dyDescent="0.25">
      <c r="A37" s="49"/>
      <c r="B37" s="29"/>
      <c r="C37" s="29"/>
      <c r="D37" s="29"/>
      <c r="E37" s="30"/>
      <c r="F37" s="30"/>
      <c r="G37" s="29"/>
      <c r="H37" s="29"/>
      <c r="I37" s="29"/>
      <c r="J37" s="48"/>
    </row>
    <row r="38" spans="1:10" ht="15.75" x14ac:dyDescent="0.25">
      <c r="A38" s="49"/>
      <c r="B38" s="29"/>
      <c r="C38" s="29"/>
      <c r="D38" s="29"/>
      <c r="E38" s="30"/>
      <c r="F38" s="30"/>
      <c r="G38" s="29"/>
      <c r="H38" s="29"/>
      <c r="I38" s="29"/>
      <c r="J38" s="48"/>
    </row>
    <row r="39" spans="1:10" ht="15.75" x14ac:dyDescent="0.25">
      <c r="A39" s="46"/>
      <c r="B39" s="37"/>
      <c r="C39" s="37"/>
      <c r="D39" s="37"/>
      <c r="E39" s="33"/>
      <c r="F39" s="33"/>
      <c r="G39" s="29"/>
      <c r="H39" s="29"/>
      <c r="I39" s="29"/>
      <c r="J39" s="48"/>
    </row>
    <row r="40" spans="1:10" ht="15.75" customHeight="1" x14ac:dyDescent="0.25">
      <c r="A40" s="70"/>
      <c r="B40" s="71"/>
      <c r="C40" s="71"/>
      <c r="D40" s="71"/>
      <c r="E40" s="30"/>
      <c r="F40" s="30"/>
      <c r="G40" s="30"/>
      <c r="H40" s="29"/>
      <c r="I40" s="29"/>
      <c r="J40" s="48"/>
    </row>
    <row r="41" spans="1:10" ht="15.75" customHeight="1" x14ac:dyDescent="0.25">
      <c r="A41" s="54"/>
      <c r="B41" s="29"/>
      <c r="C41" s="29"/>
      <c r="D41" s="30"/>
      <c r="E41" s="30"/>
      <c r="F41" s="30"/>
      <c r="G41" s="30"/>
      <c r="H41" s="29"/>
      <c r="I41" s="29"/>
      <c r="J41" s="48"/>
    </row>
    <row r="42" spans="1:10" ht="15.75" customHeight="1" x14ac:dyDescent="0.25">
      <c r="A42" s="54"/>
      <c r="B42" s="29"/>
      <c r="C42" s="29"/>
      <c r="D42" s="30"/>
      <c r="E42" s="30"/>
      <c r="F42" s="30"/>
      <c r="G42" s="30"/>
      <c r="H42" s="29"/>
      <c r="I42" s="29"/>
      <c r="J42" s="48"/>
    </row>
    <row r="43" spans="1:10" ht="15.75" x14ac:dyDescent="0.25">
      <c r="A43" s="54"/>
      <c r="B43" s="29"/>
      <c r="C43" s="29"/>
      <c r="D43" s="30"/>
      <c r="E43" s="30"/>
      <c r="F43" s="30"/>
      <c r="G43" s="30"/>
      <c r="H43" s="29"/>
      <c r="I43" s="29"/>
      <c r="J43" s="48"/>
    </row>
    <row r="44" spans="1:10" ht="15.75" x14ac:dyDescent="0.25">
      <c r="A44" s="55"/>
      <c r="B44" s="45"/>
      <c r="C44" s="45"/>
      <c r="D44" s="45"/>
      <c r="E44" s="33"/>
      <c r="F44" s="30"/>
      <c r="G44" s="30"/>
      <c r="H44" s="29"/>
      <c r="I44" s="29"/>
      <c r="J44" s="48"/>
    </row>
    <row r="45" spans="1:10" ht="15.75" thickBot="1" x14ac:dyDescent="0.3">
      <c r="A45" s="56"/>
      <c r="B45" s="50"/>
      <c r="C45" s="50"/>
      <c r="D45" s="50"/>
      <c r="E45" s="51"/>
      <c r="F45" s="51"/>
      <c r="G45" s="52"/>
      <c r="H45" s="52"/>
      <c r="I45" s="52"/>
      <c r="J45" s="53"/>
    </row>
  </sheetData>
  <mergeCells count="4">
    <mergeCell ref="A2:J2"/>
    <mergeCell ref="A3:J3"/>
    <mergeCell ref="A4:J4"/>
    <mergeCell ref="A22:D22"/>
  </mergeCells>
  <pageMargins left="0.9055118110236221" right="0.70866141732283472" top="1.5354330708661419" bottom="0.74803149606299213" header="0.31496062992125984" footer="0.31496062992125984"/>
  <pageSetup scale="8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="120" zoomScaleNormal="120" workbookViewId="0">
      <selection activeCell="M4" sqref="M4"/>
    </sheetView>
  </sheetViews>
  <sheetFormatPr baseColWidth="10" defaultColWidth="9.140625" defaultRowHeight="11.25" x14ac:dyDescent="0.2"/>
  <cols>
    <col min="1" max="1" width="9.42578125" style="26" customWidth="1"/>
    <col min="2" max="2" width="8.85546875" style="26" customWidth="1"/>
    <col min="3" max="3" width="8.7109375" style="26" customWidth="1"/>
    <col min="4" max="4" width="4.7109375" style="26" customWidth="1"/>
    <col min="5" max="5" width="10.7109375" style="26" customWidth="1"/>
    <col min="6" max="6" width="9.28515625" style="2" customWidth="1"/>
    <col min="7" max="7" width="9.28515625" style="26" customWidth="1"/>
    <col min="8" max="9" width="9.28515625" style="2" customWidth="1"/>
    <col min="10" max="10" width="10.28515625" style="2" customWidth="1"/>
    <col min="11" max="11" width="10.5703125" style="2" customWidth="1"/>
    <col min="12" max="12" width="15.28515625" style="2" bestFit="1" customWidth="1"/>
    <col min="13" max="13" width="10.85546875" style="2" bestFit="1" customWidth="1"/>
    <col min="14" max="16" width="8.7109375" style="2" customWidth="1"/>
    <col min="17" max="103" width="9.140625" style="2"/>
    <col min="104" max="104" width="12.140625" style="2" customWidth="1"/>
    <col min="105" max="105" width="10.140625" style="2" customWidth="1"/>
    <col min="106" max="106" width="8.7109375" style="2" customWidth="1"/>
    <col min="107" max="107" width="7.7109375" style="2" customWidth="1"/>
    <col min="108" max="108" width="8.7109375" style="2" customWidth="1"/>
    <col min="109" max="109" width="31.140625" style="2" customWidth="1"/>
    <col min="110" max="110" width="11.7109375" style="2" customWidth="1"/>
    <col min="111" max="111" width="12.140625" style="2" customWidth="1"/>
    <col min="112" max="112" width="12.42578125" style="2" customWidth="1"/>
    <col min="113" max="113" width="10.7109375" style="2" customWidth="1"/>
    <col min="114" max="114" width="9.5703125" style="2" customWidth="1"/>
    <col min="115" max="115" width="11.7109375" style="2" customWidth="1"/>
    <col min="116" max="116" width="11.7109375" style="2" bestFit="1" customWidth="1"/>
    <col min="117" max="117" width="15.7109375" style="2" customWidth="1"/>
    <col min="118" max="118" width="17.85546875" style="2" customWidth="1"/>
    <col min="119" max="119" width="9.140625" style="2" customWidth="1"/>
    <col min="120" max="120" width="20.42578125" style="2" customWidth="1"/>
    <col min="121" max="121" width="14" style="2" customWidth="1"/>
    <col min="122" max="122" width="28" style="2" customWidth="1"/>
    <col min="123" max="123" width="10.42578125" style="2" customWidth="1"/>
    <col min="124" max="124" width="13.5703125" style="2" customWidth="1"/>
    <col min="125" max="125" width="13.140625" style="2" customWidth="1"/>
    <col min="126" max="126" width="11.5703125" style="2" bestFit="1" customWidth="1"/>
    <col min="127" max="127" width="11.28515625" style="2" customWidth="1"/>
    <col min="128" max="128" width="14.42578125" style="2" customWidth="1"/>
    <col min="129" max="129" width="20" style="2" bestFit="1" customWidth="1"/>
    <col min="130" max="134" width="9.140625" style="2" customWidth="1"/>
    <col min="135" max="135" width="20.7109375" style="2" bestFit="1" customWidth="1"/>
    <col min="136" max="136" width="9.140625" style="2" customWidth="1"/>
    <col min="137" max="137" width="11.5703125" style="2" customWidth="1"/>
    <col min="138" max="138" width="11.42578125" style="2" customWidth="1"/>
    <col min="139" max="139" width="13.140625" style="2" customWidth="1"/>
    <col min="140" max="140" width="10.42578125" style="2" customWidth="1"/>
    <col min="141" max="141" width="12.85546875" style="2" customWidth="1"/>
    <col min="142" max="142" width="14.42578125" style="2" bestFit="1" customWidth="1"/>
    <col min="143" max="143" width="9.140625" style="2" customWidth="1"/>
    <col min="144" max="144" width="9.85546875" style="2" customWidth="1"/>
    <col min="145" max="145" width="8.5703125" style="2" customWidth="1"/>
    <col min="146" max="147" width="9.140625" style="2" customWidth="1"/>
    <col min="148" max="148" width="20.7109375" style="2" bestFit="1" customWidth="1"/>
    <col min="149" max="149" width="9.140625" style="2" customWidth="1"/>
    <col min="150" max="151" width="10.28515625" style="2" bestFit="1" customWidth="1"/>
    <col min="152" max="152" width="11.5703125" style="2" bestFit="1" customWidth="1"/>
    <col min="153" max="153" width="9.42578125" style="2" bestFit="1" customWidth="1"/>
    <col min="154" max="154" width="11.5703125" style="2" bestFit="1" customWidth="1"/>
    <col min="155" max="155" width="14.42578125" style="2" bestFit="1" customWidth="1"/>
    <col min="156" max="166" width="9.140625" style="2" customWidth="1"/>
    <col min="167" max="167" width="11.5703125" style="2" bestFit="1" customWidth="1"/>
    <col min="168" max="168" width="14.42578125" style="2" bestFit="1" customWidth="1"/>
    <col min="169" max="203" width="9.140625" style="2" customWidth="1"/>
    <col min="204" max="204" width="11.5703125" style="2" bestFit="1" customWidth="1"/>
    <col min="205" max="266" width="9.140625" style="2" customWidth="1"/>
    <col min="267" max="359" width="9.140625" style="2"/>
    <col min="360" max="360" width="12.140625" style="2" customWidth="1"/>
    <col min="361" max="361" width="10.140625" style="2" customWidth="1"/>
    <col min="362" max="362" width="8.7109375" style="2" customWidth="1"/>
    <col min="363" max="363" width="7.7109375" style="2" customWidth="1"/>
    <col min="364" max="364" width="8.7109375" style="2" customWidth="1"/>
    <col min="365" max="365" width="31.140625" style="2" customWidth="1"/>
    <col min="366" max="366" width="11.7109375" style="2" customWidth="1"/>
    <col min="367" max="367" width="12.140625" style="2" customWidth="1"/>
    <col min="368" max="368" width="12.42578125" style="2" customWidth="1"/>
    <col min="369" max="369" width="10.7109375" style="2" customWidth="1"/>
    <col min="370" max="370" width="9.5703125" style="2" customWidth="1"/>
    <col min="371" max="371" width="11.7109375" style="2" customWidth="1"/>
    <col min="372" max="372" width="11.7109375" style="2" bestFit="1" customWidth="1"/>
    <col min="373" max="373" width="15.7109375" style="2" customWidth="1"/>
    <col min="374" max="374" width="17.85546875" style="2" customWidth="1"/>
    <col min="375" max="375" width="9.140625" style="2" customWidth="1"/>
    <col min="376" max="376" width="20.42578125" style="2" customWidth="1"/>
    <col min="377" max="377" width="14" style="2" customWidth="1"/>
    <col min="378" max="378" width="28" style="2" customWidth="1"/>
    <col min="379" max="379" width="10.42578125" style="2" customWidth="1"/>
    <col min="380" max="380" width="13.5703125" style="2" customWidth="1"/>
    <col min="381" max="381" width="13.140625" style="2" customWidth="1"/>
    <col min="382" max="382" width="11.5703125" style="2" bestFit="1" customWidth="1"/>
    <col min="383" max="383" width="11.28515625" style="2" customWidth="1"/>
    <col min="384" max="384" width="14.42578125" style="2" customWidth="1"/>
    <col min="385" max="385" width="20" style="2" bestFit="1" customWidth="1"/>
    <col min="386" max="390" width="9.140625" style="2" customWidth="1"/>
    <col min="391" max="391" width="20.7109375" style="2" bestFit="1" customWidth="1"/>
    <col min="392" max="392" width="9.140625" style="2" customWidth="1"/>
    <col min="393" max="393" width="11.5703125" style="2" customWidth="1"/>
    <col min="394" max="394" width="11.42578125" style="2" customWidth="1"/>
    <col min="395" max="395" width="13.140625" style="2" customWidth="1"/>
    <col min="396" max="396" width="10.42578125" style="2" customWidth="1"/>
    <col min="397" max="397" width="12.85546875" style="2" customWidth="1"/>
    <col min="398" max="398" width="14.42578125" style="2" bestFit="1" customWidth="1"/>
    <col min="399" max="399" width="9.140625" style="2" customWidth="1"/>
    <col min="400" max="400" width="9.85546875" style="2" customWidth="1"/>
    <col min="401" max="401" width="8.5703125" style="2" customWidth="1"/>
    <col min="402" max="403" width="9.140625" style="2" customWidth="1"/>
    <col min="404" max="404" width="20.7109375" style="2" bestFit="1" customWidth="1"/>
    <col min="405" max="405" width="9.140625" style="2" customWidth="1"/>
    <col min="406" max="407" width="10.28515625" style="2" bestFit="1" customWidth="1"/>
    <col min="408" max="408" width="11.5703125" style="2" bestFit="1" customWidth="1"/>
    <col min="409" max="409" width="9.42578125" style="2" bestFit="1" customWidth="1"/>
    <col min="410" max="410" width="11.5703125" style="2" bestFit="1" customWidth="1"/>
    <col min="411" max="411" width="14.42578125" style="2" bestFit="1" customWidth="1"/>
    <col min="412" max="422" width="9.140625" style="2" customWidth="1"/>
    <col min="423" max="423" width="11.5703125" style="2" bestFit="1" customWidth="1"/>
    <col min="424" max="424" width="14.42578125" style="2" bestFit="1" customWidth="1"/>
    <col min="425" max="459" width="9.140625" style="2" customWidth="1"/>
    <col min="460" max="460" width="11.5703125" style="2" bestFit="1" customWidth="1"/>
    <col min="461" max="522" width="9.140625" style="2" customWidth="1"/>
    <col min="523" max="615" width="9.140625" style="2"/>
    <col min="616" max="616" width="12.140625" style="2" customWidth="1"/>
    <col min="617" max="617" width="10.140625" style="2" customWidth="1"/>
    <col min="618" max="618" width="8.7109375" style="2" customWidth="1"/>
    <col min="619" max="619" width="7.7109375" style="2" customWidth="1"/>
    <col min="620" max="620" width="8.7109375" style="2" customWidth="1"/>
    <col min="621" max="621" width="31.140625" style="2" customWidth="1"/>
    <col min="622" max="622" width="11.7109375" style="2" customWidth="1"/>
    <col min="623" max="623" width="12.140625" style="2" customWidth="1"/>
    <col min="624" max="624" width="12.42578125" style="2" customWidth="1"/>
    <col min="625" max="625" width="10.7109375" style="2" customWidth="1"/>
    <col min="626" max="626" width="9.5703125" style="2" customWidth="1"/>
    <col min="627" max="627" width="11.7109375" style="2" customWidth="1"/>
    <col min="628" max="628" width="11.7109375" style="2" bestFit="1" customWidth="1"/>
    <col min="629" max="629" width="15.7109375" style="2" customWidth="1"/>
    <col min="630" max="630" width="17.85546875" style="2" customWidth="1"/>
    <col min="631" max="631" width="9.140625" style="2" customWidth="1"/>
    <col min="632" max="632" width="20.42578125" style="2" customWidth="1"/>
    <col min="633" max="633" width="14" style="2" customWidth="1"/>
    <col min="634" max="634" width="28" style="2" customWidth="1"/>
    <col min="635" max="635" width="10.42578125" style="2" customWidth="1"/>
    <col min="636" max="636" width="13.5703125" style="2" customWidth="1"/>
    <col min="637" max="637" width="13.140625" style="2" customWidth="1"/>
    <col min="638" max="638" width="11.5703125" style="2" bestFit="1" customWidth="1"/>
    <col min="639" max="639" width="11.28515625" style="2" customWidth="1"/>
    <col min="640" max="640" width="14.42578125" style="2" customWidth="1"/>
    <col min="641" max="641" width="20" style="2" bestFit="1" customWidth="1"/>
    <col min="642" max="646" width="9.140625" style="2" customWidth="1"/>
    <col min="647" max="647" width="20.7109375" style="2" bestFit="1" customWidth="1"/>
    <col min="648" max="648" width="9.140625" style="2" customWidth="1"/>
    <col min="649" max="649" width="11.5703125" style="2" customWidth="1"/>
    <col min="650" max="650" width="11.42578125" style="2" customWidth="1"/>
    <col min="651" max="651" width="13.140625" style="2" customWidth="1"/>
    <col min="652" max="652" width="10.42578125" style="2" customWidth="1"/>
    <col min="653" max="653" width="12.85546875" style="2" customWidth="1"/>
    <col min="654" max="654" width="14.42578125" style="2" bestFit="1" customWidth="1"/>
    <col min="655" max="655" width="9.140625" style="2" customWidth="1"/>
    <col min="656" max="656" width="9.85546875" style="2" customWidth="1"/>
    <col min="657" max="657" width="8.5703125" style="2" customWidth="1"/>
    <col min="658" max="659" width="9.140625" style="2" customWidth="1"/>
    <col min="660" max="660" width="20.7109375" style="2" bestFit="1" customWidth="1"/>
    <col min="661" max="661" width="9.140625" style="2" customWidth="1"/>
    <col min="662" max="663" width="10.28515625" style="2" bestFit="1" customWidth="1"/>
    <col min="664" max="664" width="11.5703125" style="2" bestFit="1" customWidth="1"/>
    <col min="665" max="665" width="9.42578125" style="2" bestFit="1" customWidth="1"/>
    <col min="666" max="666" width="11.5703125" style="2" bestFit="1" customWidth="1"/>
    <col min="667" max="667" width="14.42578125" style="2" bestFit="1" customWidth="1"/>
    <col min="668" max="678" width="9.140625" style="2" customWidth="1"/>
    <col min="679" max="679" width="11.5703125" style="2" bestFit="1" customWidth="1"/>
    <col min="680" max="680" width="14.42578125" style="2" bestFit="1" customWidth="1"/>
    <col min="681" max="715" width="9.140625" style="2" customWidth="1"/>
    <col min="716" max="716" width="11.5703125" style="2" bestFit="1" customWidth="1"/>
    <col min="717" max="778" width="9.140625" style="2" customWidth="1"/>
    <col min="779" max="871" width="9.140625" style="2"/>
    <col min="872" max="872" width="12.140625" style="2" customWidth="1"/>
    <col min="873" max="873" width="10.140625" style="2" customWidth="1"/>
    <col min="874" max="874" width="8.7109375" style="2" customWidth="1"/>
    <col min="875" max="875" width="7.7109375" style="2" customWidth="1"/>
    <col min="876" max="876" width="8.7109375" style="2" customWidth="1"/>
    <col min="877" max="877" width="31.140625" style="2" customWidth="1"/>
    <col min="878" max="878" width="11.7109375" style="2" customWidth="1"/>
    <col min="879" max="879" width="12.140625" style="2" customWidth="1"/>
    <col min="880" max="880" width="12.42578125" style="2" customWidth="1"/>
    <col min="881" max="881" width="10.7109375" style="2" customWidth="1"/>
    <col min="882" max="882" width="9.5703125" style="2" customWidth="1"/>
    <col min="883" max="883" width="11.7109375" style="2" customWidth="1"/>
    <col min="884" max="884" width="11.7109375" style="2" bestFit="1" customWidth="1"/>
    <col min="885" max="885" width="15.7109375" style="2" customWidth="1"/>
    <col min="886" max="886" width="17.85546875" style="2" customWidth="1"/>
    <col min="887" max="887" width="9.140625" style="2" customWidth="1"/>
    <col min="888" max="888" width="20.42578125" style="2" customWidth="1"/>
    <col min="889" max="889" width="14" style="2" customWidth="1"/>
    <col min="890" max="890" width="28" style="2" customWidth="1"/>
    <col min="891" max="891" width="10.42578125" style="2" customWidth="1"/>
    <col min="892" max="892" width="13.5703125" style="2" customWidth="1"/>
    <col min="893" max="893" width="13.140625" style="2" customWidth="1"/>
    <col min="894" max="894" width="11.5703125" style="2" bestFit="1" customWidth="1"/>
    <col min="895" max="895" width="11.28515625" style="2" customWidth="1"/>
    <col min="896" max="896" width="14.42578125" style="2" customWidth="1"/>
    <col min="897" max="897" width="20" style="2" bestFit="1" customWidth="1"/>
    <col min="898" max="902" width="9.140625" style="2" customWidth="1"/>
    <col min="903" max="903" width="20.7109375" style="2" bestFit="1" customWidth="1"/>
    <col min="904" max="904" width="9.140625" style="2" customWidth="1"/>
    <col min="905" max="905" width="11.5703125" style="2" customWidth="1"/>
    <col min="906" max="906" width="11.42578125" style="2" customWidth="1"/>
    <col min="907" max="907" width="13.140625" style="2" customWidth="1"/>
    <col min="908" max="908" width="10.42578125" style="2" customWidth="1"/>
    <col min="909" max="909" width="12.85546875" style="2" customWidth="1"/>
    <col min="910" max="910" width="14.42578125" style="2" bestFit="1" customWidth="1"/>
    <col min="911" max="911" width="9.140625" style="2" customWidth="1"/>
    <col min="912" max="912" width="9.85546875" style="2" customWidth="1"/>
    <col min="913" max="913" width="8.5703125" style="2" customWidth="1"/>
    <col min="914" max="915" width="9.140625" style="2" customWidth="1"/>
    <col min="916" max="916" width="20.7109375" style="2" bestFit="1" customWidth="1"/>
    <col min="917" max="917" width="9.140625" style="2" customWidth="1"/>
    <col min="918" max="919" width="10.28515625" style="2" bestFit="1" customWidth="1"/>
    <col min="920" max="920" width="11.5703125" style="2" bestFit="1" customWidth="1"/>
    <col min="921" max="921" width="9.42578125" style="2" bestFit="1" customWidth="1"/>
    <col min="922" max="922" width="11.5703125" style="2" bestFit="1" customWidth="1"/>
    <col min="923" max="923" width="14.42578125" style="2" bestFit="1" customWidth="1"/>
    <col min="924" max="934" width="9.140625" style="2" customWidth="1"/>
    <col min="935" max="935" width="11.5703125" style="2" bestFit="1" customWidth="1"/>
    <col min="936" max="936" width="14.42578125" style="2" bestFit="1" customWidth="1"/>
    <col min="937" max="971" width="9.140625" style="2" customWidth="1"/>
    <col min="972" max="972" width="11.5703125" style="2" bestFit="1" customWidth="1"/>
    <col min="973" max="1034" width="9.140625" style="2" customWidth="1"/>
    <col min="1035" max="1127" width="9.140625" style="2"/>
    <col min="1128" max="1128" width="12.140625" style="2" customWidth="1"/>
    <col min="1129" max="1129" width="10.140625" style="2" customWidth="1"/>
    <col min="1130" max="1130" width="8.7109375" style="2" customWidth="1"/>
    <col min="1131" max="1131" width="7.7109375" style="2" customWidth="1"/>
    <col min="1132" max="1132" width="8.7109375" style="2" customWidth="1"/>
    <col min="1133" max="1133" width="31.140625" style="2" customWidth="1"/>
    <col min="1134" max="1134" width="11.7109375" style="2" customWidth="1"/>
    <col min="1135" max="1135" width="12.140625" style="2" customWidth="1"/>
    <col min="1136" max="1136" width="12.42578125" style="2" customWidth="1"/>
    <col min="1137" max="1137" width="10.7109375" style="2" customWidth="1"/>
    <col min="1138" max="1138" width="9.5703125" style="2" customWidth="1"/>
    <col min="1139" max="1139" width="11.7109375" style="2" customWidth="1"/>
    <col min="1140" max="1140" width="11.7109375" style="2" bestFit="1" customWidth="1"/>
    <col min="1141" max="1141" width="15.7109375" style="2" customWidth="1"/>
    <col min="1142" max="1142" width="17.85546875" style="2" customWidth="1"/>
    <col min="1143" max="1143" width="9.140625" style="2" customWidth="1"/>
    <col min="1144" max="1144" width="20.42578125" style="2" customWidth="1"/>
    <col min="1145" max="1145" width="14" style="2" customWidth="1"/>
    <col min="1146" max="1146" width="28" style="2" customWidth="1"/>
    <col min="1147" max="1147" width="10.42578125" style="2" customWidth="1"/>
    <col min="1148" max="1148" width="13.5703125" style="2" customWidth="1"/>
    <col min="1149" max="1149" width="13.140625" style="2" customWidth="1"/>
    <col min="1150" max="1150" width="11.5703125" style="2" bestFit="1" customWidth="1"/>
    <col min="1151" max="1151" width="11.28515625" style="2" customWidth="1"/>
    <col min="1152" max="1152" width="14.42578125" style="2" customWidth="1"/>
    <col min="1153" max="1153" width="20" style="2" bestFit="1" customWidth="1"/>
    <col min="1154" max="1158" width="9.140625" style="2" customWidth="1"/>
    <col min="1159" max="1159" width="20.7109375" style="2" bestFit="1" customWidth="1"/>
    <col min="1160" max="1160" width="9.140625" style="2" customWidth="1"/>
    <col min="1161" max="1161" width="11.5703125" style="2" customWidth="1"/>
    <col min="1162" max="1162" width="11.42578125" style="2" customWidth="1"/>
    <col min="1163" max="1163" width="13.140625" style="2" customWidth="1"/>
    <col min="1164" max="1164" width="10.42578125" style="2" customWidth="1"/>
    <col min="1165" max="1165" width="12.85546875" style="2" customWidth="1"/>
    <col min="1166" max="1166" width="14.42578125" style="2" bestFit="1" customWidth="1"/>
    <col min="1167" max="1167" width="9.140625" style="2" customWidth="1"/>
    <col min="1168" max="1168" width="9.85546875" style="2" customWidth="1"/>
    <col min="1169" max="1169" width="8.5703125" style="2" customWidth="1"/>
    <col min="1170" max="1171" width="9.140625" style="2" customWidth="1"/>
    <col min="1172" max="1172" width="20.7109375" style="2" bestFit="1" customWidth="1"/>
    <col min="1173" max="1173" width="9.140625" style="2" customWidth="1"/>
    <col min="1174" max="1175" width="10.28515625" style="2" bestFit="1" customWidth="1"/>
    <col min="1176" max="1176" width="11.5703125" style="2" bestFit="1" customWidth="1"/>
    <col min="1177" max="1177" width="9.42578125" style="2" bestFit="1" customWidth="1"/>
    <col min="1178" max="1178" width="11.5703125" style="2" bestFit="1" customWidth="1"/>
    <col min="1179" max="1179" width="14.42578125" style="2" bestFit="1" customWidth="1"/>
    <col min="1180" max="1190" width="9.140625" style="2" customWidth="1"/>
    <col min="1191" max="1191" width="11.5703125" style="2" bestFit="1" customWidth="1"/>
    <col min="1192" max="1192" width="14.42578125" style="2" bestFit="1" customWidth="1"/>
    <col min="1193" max="1227" width="9.140625" style="2" customWidth="1"/>
    <col min="1228" max="1228" width="11.5703125" style="2" bestFit="1" customWidth="1"/>
    <col min="1229" max="1290" width="9.140625" style="2" customWidth="1"/>
    <col min="1291" max="1383" width="9.140625" style="2"/>
    <col min="1384" max="1384" width="12.140625" style="2" customWidth="1"/>
    <col min="1385" max="1385" width="10.140625" style="2" customWidth="1"/>
    <col min="1386" max="1386" width="8.7109375" style="2" customWidth="1"/>
    <col min="1387" max="1387" width="7.7109375" style="2" customWidth="1"/>
    <col min="1388" max="1388" width="8.7109375" style="2" customWidth="1"/>
    <col min="1389" max="1389" width="31.140625" style="2" customWidth="1"/>
    <col min="1390" max="1390" width="11.7109375" style="2" customWidth="1"/>
    <col min="1391" max="1391" width="12.140625" style="2" customWidth="1"/>
    <col min="1392" max="1392" width="12.42578125" style="2" customWidth="1"/>
    <col min="1393" max="1393" width="10.7109375" style="2" customWidth="1"/>
    <col min="1394" max="1394" width="9.5703125" style="2" customWidth="1"/>
    <col min="1395" max="1395" width="11.7109375" style="2" customWidth="1"/>
    <col min="1396" max="1396" width="11.7109375" style="2" bestFit="1" customWidth="1"/>
    <col min="1397" max="1397" width="15.7109375" style="2" customWidth="1"/>
    <col min="1398" max="1398" width="17.85546875" style="2" customWidth="1"/>
    <col min="1399" max="1399" width="9.140625" style="2" customWidth="1"/>
    <col min="1400" max="1400" width="20.42578125" style="2" customWidth="1"/>
    <col min="1401" max="1401" width="14" style="2" customWidth="1"/>
    <col min="1402" max="1402" width="28" style="2" customWidth="1"/>
    <col min="1403" max="1403" width="10.42578125" style="2" customWidth="1"/>
    <col min="1404" max="1404" width="13.5703125" style="2" customWidth="1"/>
    <col min="1405" max="1405" width="13.140625" style="2" customWidth="1"/>
    <col min="1406" max="1406" width="11.5703125" style="2" bestFit="1" customWidth="1"/>
    <col min="1407" max="1407" width="11.28515625" style="2" customWidth="1"/>
    <col min="1408" max="1408" width="14.42578125" style="2" customWidth="1"/>
    <col min="1409" max="1409" width="20" style="2" bestFit="1" customWidth="1"/>
    <col min="1410" max="1414" width="9.140625" style="2" customWidth="1"/>
    <col min="1415" max="1415" width="20.7109375" style="2" bestFit="1" customWidth="1"/>
    <col min="1416" max="1416" width="9.140625" style="2" customWidth="1"/>
    <col min="1417" max="1417" width="11.5703125" style="2" customWidth="1"/>
    <col min="1418" max="1418" width="11.42578125" style="2" customWidth="1"/>
    <col min="1419" max="1419" width="13.140625" style="2" customWidth="1"/>
    <col min="1420" max="1420" width="10.42578125" style="2" customWidth="1"/>
    <col min="1421" max="1421" width="12.85546875" style="2" customWidth="1"/>
    <col min="1422" max="1422" width="14.42578125" style="2" bestFit="1" customWidth="1"/>
    <col min="1423" max="1423" width="9.140625" style="2" customWidth="1"/>
    <col min="1424" max="1424" width="9.85546875" style="2" customWidth="1"/>
    <col min="1425" max="1425" width="8.5703125" style="2" customWidth="1"/>
    <col min="1426" max="1427" width="9.140625" style="2" customWidth="1"/>
    <col min="1428" max="1428" width="20.7109375" style="2" bestFit="1" customWidth="1"/>
    <col min="1429" max="1429" width="9.140625" style="2" customWidth="1"/>
    <col min="1430" max="1431" width="10.28515625" style="2" bestFit="1" customWidth="1"/>
    <col min="1432" max="1432" width="11.5703125" style="2" bestFit="1" customWidth="1"/>
    <col min="1433" max="1433" width="9.42578125" style="2" bestFit="1" customWidth="1"/>
    <col min="1434" max="1434" width="11.5703125" style="2" bestFit="1" customWidth="1"/>
    <col min="1435" max="1435" width="14.42578125" style="2" bestFit="1" customWidth="1"/>
    <col min="1436" max="1446" width="9.140625" style="2" customWidth="1"/>
    <col min="1447" max="1447" width="11.5703125" style="2" bestFit="1" customWidth="1"/>
    <col min="1448" max="1448" width="14.42578125" style="2" bestFit="1" customWidth="1"/>
    <col min="1449" max="1483" width="9.140625" style="2" customWidth="1"/>
    <col min="1484" max="1484" width="11.5703125" style="2" bestFit="1" customWidth="1"/>
    <col min="1485" max="1546" width="9.140625" style="2" customWidth="1"/>
    <col min="1547" max="1639" width="9.140625" style="2"/>
    <col min="1640" max="1640" width="12.140625" style="2" customWidth="1"/>
    <col min="1641" max="1641" width="10.140625" style="2" customWidth="1"/>
    <col min="1642" max="1642" width="8.7109375" style="2" customWidth="1"/>
    <col min="1643" max="1643" width="7.7109375" style="2" customWidth="1"/>
    <col min="1644" max="1644" width="8.7109375" style="2" customWidth="1"/>
    <col min="1645" max="1645" width="31.140625" style="2" customWidth="1"/>
    <col min="1646" max="1646" width="11.7109375" style="2" customWidth="1"/>
    <col min="1647" max="1647" width="12.140625" style="2" customWidth="1"/>
    <col min="1648" max="1648" width="12.42578125" style="2" customWidth="1"/>
    <col min="1649" max="1649" width="10.7109375" style="2" customWidth="1"/>
    <col min="1650" max="1650" width="9.5703125" style="2" customWidth="1"/>
    <col min="1651" max="1651" width="11.7109375" style="2" customWidth="1"/>
    <col min="1652" max="1652" width="11.7109375" style="2" bestFit="1" customWidth="1"/>
    <col min="1653" max="1653" width="15.7109375" style="2" customWidth="1"/>
    <col min="1654" max="1654" width="17.85546875" style="2" customWidth="1"/>
    <col min="1655" max="1655" width="9.140625" style="2" customWidth="1"/>
    <col min="1656" max="1656" width="20.42578125" style="2" customWidth="1"/>
    <col min="1657" max="1657" width="14" style="2" customWidth="1"/>
    <col min="1658" max="1658" width="28" style="2" customWidth="1"/>
    <col min="1659" max="1659" width="10.42578125" style="2" customWidth="1"/>
    <col min="1660" max="1660" width="13.5703125" style="2" customWidth="1"/>
    <col min="1661" max="1661" width="13.140625" style="2" customWidth="1"/>
    <col min="1662" max="1662" width="11.5703125" style="2" bestFit="1" customWidth="1"/>
    <col min="1663" max="1663" width="11.28515625" style="2" customWidth="1"/>
    <col min="1664" max="1664" width="14.42578125" style="2" customWidth="1"/>
    <col min="1665" max="1665" width="20" style="2" bestFit="1" customWidth="1"/>
    <col min="1666" max="1670" width="9.140625" style="2" customWidth="1"/>
    <col min="1671" max="1671" width="20.7109375" style="2" bestFit="1" customWidth="1"/>
    <col min="1672" max="1672" width="9.140625" style="2" customWidth="1"/>
    <col min="1673" max="1673" width="11.5703125" style="2" customWidth="1"/>
    <col min="1674" max="1674" width="11.42578125" style="2" customWidth="1"/>
    <col min="1675" max="1675" width="13.140625" style="2" customWidth="1"/>
    <col min="1676" max="1676" width="10.42578125" style="2" customWidth="1"/>
    <col min="1677" max="1677" width="12.85546875" style="2" customWidth="1"/>
    <col min="1678" max="1678" width="14.42578125" style="2" bestFit="1" customWidth="1"/>
    <col min="1679" max="1679" width="9.140625" style="2" customWidth="1"/>
    <col min="1680" max="1680" width="9.85546875" style="2" customWidth="1"/>
    <col min="1681" max="1681" width="8.5703125" style="2" customWidth="1"/>
    <col min="1682" max="1683" width="9.140625" style="2" customWidth="1"/>
    <col min="1684" max="1684" width="20.7109375" style="2" bestFit="1" customWidth="1"/>
    <col min="1685" max="1685" width="9.140625" style="2" customWidth="1"/>
    <col min="1686" max="1687" width="10.28515625" style="2" bestFit="1" customWidth="1"/>
    <col min="1688" max="1688" width="11.5703125" style="2" bestFit="1" customWidth="1"/>
    <col min="1689" max="1689" width="9.42578125" style="2" bestFit="1" customWidth="1"/>
    <col min="1690" max="1690" width="11.5703125" style="2" bestFit="1" customWidth="1"/>
    <col min="1691" max="1691" width="14.42578125" style="2" bestFit="1" customWidth="1"/>
    <col min="1692" max="1702" width="9.140625" style="2" customWidth="1"/>
    <col min="1703" max="1703" width="11.5703125" style="2" bestFit="1" customWidth="1"/>
    <col min="1704" max="1704" width="14.42578125" style="2" bestFit="1" customWidth="1"/>
    <col min="1705" max="1739" width="9.140625" style="2" customWidth="1"/>
    <col min="1740" max="1740" width="11.5703125" style="2" bestFit="1" customWidth="1"/>
    <col min="1741" max="1802" width="9.140625" style="2" customWidth="1"/>
    <col min="1803" max="1895" width="9.140625" style="2"/>
    <col min="1896" max="1896" width="12.140625" style="2" customWidth="1"/>
    <col min="1897" max="1897" width="10.140625" style="2" customWidth="1"/>
    <col min="1898" max="1898" width="8.7109375" style="2" customWidth="1"/>
    <col min="1899" max="1899" width="7.7109375" style="2" customWidth="1"/>
    <col min="1900" max="1900" width="8.7109375" style="2" customWidth="1"/>
    <col min="1901" max="1901" width="31.140625" style="2" customWidth="1"/>
    <col min="1902" max="1902" width="11.7109375" style="2" customWidth="1"/>
    <col min="1903" max="1903" width="12.140625" style="2" customWidth="1"/>
    <col min="1904" max="1904" width="12.42578125" style="2" customWidth="1"/>
    <col min="1905" max="1905" width="10.7109375" style="2" customWidth="1"/>
    <col min="1906" max="1906" width="9.5703125" style="2" customWidth="1"/>
    <col min="1907" max="1907" width="11.7109375" style="2" customWidth="1"/>
    <col min="1908" max="1908" width="11.7109375" style="2" bestFit="1" customWidth="1"/>
    <col min="1909" max="1909" width="15.7109375" style="2" customWidth="1"/>
    <col min="1910" max="1910" width="17.85546875" style="2" customWidth="1"/>
    <col min="1911" max="1911" width="9.140625" style="2" customWidth="1"/>
    <col min="1912" max="1912" width="20.42578125" style="2" customWidth="1"/>
    <col min="1913" max="1913" width="14" style="2" customWidth="1"/>
    <col min="1914" max="1914" width="28" style="2" customWidth="1"/>
    <col min="1915" max="1915" width="10.42578125" style="2" customWidth="1"/>
    <col min="1916" max="1916" width="13.5703125" style="2" customWidth="1"/>
    <col min="1917" max="1917" width="13.140625" style="2" customWidth="1"/>
    <col min="1918" max="1918" width="11.5703125" style="2" bestFit="1" customWidth="1"/>
    <col min="1919" max="1919" width="11.28515625" style="2" customWidth="1"/>
    <col min="1920" max="1920" width="14.42578125" style="2" customWidth="1"/>
    <col min="1921" max="1921" width="20" style="2" bestFit="1" customWidth="1"/>
    <col min="1922" max="1926" width="9.140625" style="2" customWidth="1"/>
    <col min="1927" max="1927" width="20.7109375" style="2" bestFit="1" customWidth="1"/>
    <col min="1928" max="1928" width="9.140625" style="2" customWidth="1"/>
    <col min="1929" max="1929" width="11.5703125" style="2" customWidth="1"/>
    <col min="1930" max="1930" width="11.42578125" style="2" customWidth="1"/>
    <col min="1931" max="1931" width="13.140625" style="2" customWidth="1"/>
    <col min="1932" max="1932" width="10.42578125" style="2" customWidth="1"/>
    <col min="1933" max="1933" width="12.85546875" style="2" customWidth="1"/>
    <col min="1934" max="1934" width="14.42578125" style="2" bestFit="1" customWidth="1"/>
    <col min="1935" max="1935" width="9.140625" style="2" customWidth="1"/>
    <col min="1936" max="1936" width="9.85546875" style="2" customWidth="1"/>
    <col min="1937" max="1937" width="8.5703125" style="2" customWidth="1"/>
    <col min="1938" max="1939" width="9.140625" style="2" customWidth="1"/>
    <col min="1940" max="1940" width="20.7109375" style="2" bestFit="1" customWidth="1"/>
    <col min="1941" max="1941" width="9.140625" style="2" customWidth="1"/>
    <col min="1942" max="1943" width="10.28515625" style="2" bestFit="1" customWidth="1"/>
    <col min="1944" max="1944" width="11.5703125" style="2" bestFit="1" customWidth="1"/>
    <col min="1945" max="1945" width="9.42578125" style="2" bestFit="1" customWidth="1"/>
    <col min="1946" max="1946" width="11.5703125" style="2" bestFit="1" customWidth="1"/>
    <col min="1947" max="1947" width="14.42578125" style="2" bestFit="1" customWidth="1"/>
    <col min="1948" max="1958" width="9.140625" style="2" customWidth="1"/>
    <col min="1959" max="1959" width="11.5703125" style="2" bestFit="1" customWidth="1"/>
    <col min="1960" max="1960" width="14.42578125" style="2" bestFit="1" customWidth="1"/>
    <col min="1961" max="1995" width="9.140625" style="2" customWidth="1"/>
    <col min="1996" max="1996" width="11.5703125" style="2" bestFit="1" customWidth="1"/>
    <col min="1997" max="2058" width="9.140625" style="2" customWidth="1"/>
    <col min="2059" max="2151" width="9.140625" style="2"/>
    <col min="2152" max="2152" width="12.140625" style="2" customWidth="1"/>
    <col min="2153" max="2153" width="10.140625" style="2" customWidth="1"/>
    <col min="2154" max="2154" width="8.7109375" style="2" customWidth="1"/>
    <col min="2155" max="2155" width="7.7109375" style="2" customWidth="1"/>
    <col min="2156" max="2156" width="8.7109375" style="2" customWidth="1"/>
    <col min="2157" max="2157" width="31.140625" style="2" customWidth="1"/>
    <col min="2158" max="2158" width="11.7109375" style="2" customWidth="1"/>
    <col min="2159" max="2159" width="12.140625" style="2" customWidth="1"/>
    <col min="2160" max="2160" width="12.42578125" style="2" customWidth="1"/>
    <col min="2161" max="2161" width="10.7109375" style="2" customWidth="1"/>
    <col min="2162" max="2162" width="9.5703125" style="2" customWidth="1"/>
    <col min="2163" max="2163" width="11.7109375" style="2" customWidth="1"/>
    <col min="2164" max="2164" width="11.7109375" style="2" bestFit="1" customWidth="1"/>
    <col min="2165" max="2165" width="15.7109375" style="2" customWidth="1"/>
    <col min="2166" max="2166" width="17.85546875" style="2" customWidth="1"/>
    <col min="2167" max="2167" width="9.140625" style="2" customWidth="1"/>
    <col min="2168" max="2168" width="20.42578125" style="2" customWidth="1"/>
    <col min="2169" max="2169" width="14" style="2" customWidth="1"/>
    <col min="2170" max="2170" width="28" style="2" customWidth="1"/>
    <col min="2171" max="2171" width="10.42578125" style="2" customWidth="1"/>
    <col min="2172" max="2172" width="13.5703125" style="2" customWidth="1"/>
    <col min="2173" max="2173" width="13.140625" style="2" customWidth="1"/>
    <col min="2174" max="2174" width="11.5703125" style="2" bestFit="1" customWidth="1"/>
    <col min="2175" max="2175" width="11.28515625" style="2" customWidth="1"/>
    <col min="2176" max="2176" width="14.42578125" style="2" customWidth="1"/>
    <col min="2177" max="2177" width="20" style="2" bestFit="1" customWidth="1"/>
    <col min="2178" max="2182" width="9.140625" style="2" customWidth="1"/>
    <col min="2183" max="2183" width="20.7109375" style="2" bestFit="1" customWidth="1"/>
    <col min="2184" max="2184" width="9.140625" style="2" customWidth="1"/>
    <col min="2185" max="2185" width="11.5703125" style="2" customWidth="1"/>
    <col min="2186" max="2186" width="11.42578125" style="2" customWidth="1"/>
    <col min="2187" max="2187" width="13.140625" style="2" customWidth="1"/>
    <col min="2188" max="2188" width="10.42578125" style="2" customWidth="1"/>
    <col min="2189" max="2189" width="12.85546875" style="2" customWidth="1"/>
    <col min="2190" max="2190" width="14.42578125" style="2" bestFit="1" customWidth="1"/>
    <col min="2191" max="2191" width="9.140625" style="2" customWidth="1"/>
    <col min="2192" max="2192" width="9.85546875" style="2" customWidth="1"/>
    <col min="2193" max="2193" width="8.5703125" style="2" customWidth="1"/>
    <col min="2194" max="2195" width="9.140625" style="2" customWidth="1"/>
    <col min="2196" max="2196" width="20.7109375" style="2" bestFit="1" customWidth="1"/>
    <col min="2197" max="2197" width="9.140625" style="2" customWidth="1"/>
    <col min="2198" max="2199" width="10.28515625" style="2" bestFit="1" customWidth="1"/>
    <col min="2200" max="2200" width="11.5703125" style="2" bestFit="1" customWidth="1"/>
    <col min="2201" max="2201" width="9.42578125" style="2" bestFit="1" customWidth="1"/>
    <col min="2202" max="2202" width="11.5703125" style="2" bestFit="1" customWidth="1"/>
    <col min="2203" max="2203" width="14.42578125" style="2" bestFit="1" customWidth="1"/>
    <col min="2204" max="2214" width="9.140625" style="2" customWidth="1"/>
    <col min="2215" max="2215" width="11.5703125" style="2" bestFit="1" customWidth="1"/>
    <col min="2216" max="2216" width="14.42578125" style="2" bestFit="1" customWidth="1"/>
    <col min="2217" max="2251" width="9.140625" style="2" customWidth="1"/>
    <col min="2252" max="2252" width="11.5703125" style="2" bestFit="1" customWidth="1"/>
    <col min="2253" max="2314" width="9.140625" style="2" customWidth="1"/>
    <col min="2315" max="2407" width="9.140625" style="2"/>
    <col min="2408" max="2408" width="12.140625" style="2" customWidth="1"/>
    <col min="2409" max="2409" width="10.140625" style="2" customWidth="1"/>
    <col min="2410" max="2410" width="8.7109375" style="2" customWidth="1"/>
    <col min="2411" max="2411" width="7.7109375" style="2" customWidth="1"/>
    <col min="2412" max="2412" width="8.7109375" style="2" customWidth="1"/>
    <col min="2413" max="2413" width="31.140625" style="2" customWidth="1"/>
    <col min="2414" max="2414" width="11.7109375" style="2" customWidth="1"/>
    <col min="2415" max="2415" width="12.140625" style="2" customWidth="1"/>
    <col min="2416" max="2416" width="12.42578125" style="2" customWidth="1"/>
    <col min="2417" max="2417" width="10.7109375" style="2" customWidth="1"/>
    <col min="2418" max="2418" width="9.5703125" style="2" customWidth="1"/>
    <col min="2419" max="2419" width="11.7109375" style="2" customWidth="1"/>
    <col min="2420" max="2420" width="11.7109375" style="2" bestFit="1" customWidth="1"/>
    <col min="2421" max="2421" width="15.7109375" style="2" customWidth="1"/>
    <col min="2422" max="2422" width="17.85546875" style="2" customWidth="1"/>
    <col min="2423" max="2423" width="9.140625" style="2" customWidth="1"/>
    <col min="2424" max="2424" width="20.42578125" style="2" customWidth="1"/>
    <col min="2425" max="2425" width="14" style="2" customWidth="1"/>
    <col min="2426" max="2426" width="28" style="2" customWidth="1"/>
    <col min="2427" max="2427" width="10.42578125" style="2" customWidth="1"/>
    <col min="2428" max="2428" width="13.5703125" style="2" customWidth="1"/>
    <col min="2429" max="2429" width="13.140625" style="2" customWidth="1"/>
    <col min="2430" max="2430" width="11.5703125" style="2" bestFit="1" customWidth="1"/>
    <col min="2431" max="2431" width="11.28515625" style="2" customWidth="1"/>
    <col min="2432" max="2432" width="14.42578125" style="2" customWidth="1"/>
    <col min="2433" max="2433" width="20" style="2" bestFit="1" customWidth="1"/>
    <col min="2434" max="2438" width="9.140625" style="2" customWidth="1"/>
    <col min="2439" max="2439" width="20.7109375" style="2" bestFit="1" customWidth="1"/>
    <col min="2440" max="2440" width="9.140625" style="2" customWidth="1"/>
    <col min="2441" max="2441" width="11.5703125" style="2" customWidth="1"/>
    <col min="2442" max="2442" width="11.42578125" style="2" customWidth="1"/>
    <col min="2443" max="2443" width="13.140625" style="2" customWidth="1"/>
    <col min="2444" max="2444" width="10.42578125" style="2" customWidth="1"/>
    <col min="2445" max="2445" width="12.85546875" style="2" customWidth="1"/>
    <col min="2446" max="2446" width="14.42578125" style="2" bestFit="1" customWidth="1"/>
    <col min="2447" max="2447" width="9.140625" style="2" customWidth="1"/>
    <col min="2448" max="2448" width="9.85546875" style="2" customWidth="1"/>
    <col min="2449" max="2449" width="8.5703125" style="2" customWidth="1"/>
    <col min="2450" max="2451" width="9.140625" style="2" customWidth="1"/>
    <col min="2452" max="2452" width="20.7109375" style="2" bestFit="1" customWidth="1"/>
    <col min="2453" max="2453" width="9.140625" style="2" customWidth="1"/>
    <col min="2454" max="2455" width="10.28515625" style="2" bestFit="1" customWidth="1"/>
    <col min="2456" max="2456" width="11.5703125" style="2" bestFit="1" customWidth="1"/>
    <col min="2457" max="2457" width="9.42578125" style="2" bestFit="1" customWidth="1"/>
    <col min="2458" max="2458" width="11.5703125" style="2" bestFit="1" customWidth="1"/>
    <col min="2459" max="2459" width="14.42578125" style="2" bestFit="1" customWidth="1"/>
    <col min="2460" max="2470" width="9.140625" style="2" customWidth="1"/>
    <col min="2471" max="2471" width="11.5703125" style="2" bestFit="1" customWidth="1"/>
    <col min="2472" max="2472" width="14.42578125" style="2" bestFit="1" customWidth="1"/>
    <col min="2473" max="2507" width="9.140625" style="2" customWidth="1"/>
    <col min="2508" max="2508" width="11.5703125" style="2" bestFit="1" customWidth="1"/>
    <col min="2509" max="2570" width="9.140625" style="2" customWidth="1"/>
    <col min="2571" max="2663" width="9.140625" style="2"/>
    <col min="2664" max="2664" width="12.140625" style="2" customWidth="1"/>
    <col min="2665" max="2665" width="10.140625" style="2" customWidth="1"/>
    <col min="2666" max="2666" width="8.7109375" style="2" customWidth="1"/>
    <col min="2667" max="2667" width="7.7109375" style="2" customWidth="1"/>
    <col min="2668" max="2668" width="8.7109375" style="2" customWidth="1"/>
    <col min="2669" max="2669" width="31.140625" style="2" customWidth="1"/>
    <col min="2670" max="2670" width="11.7109375" style="2" customWidth="1"/>
    <col min="2671" max="2671" width="12.140625" style="2" customWidth="1"/>
    <col min="2672" max="2672" width="12.42578125" style="2" customWidth="1"/>
    <col min="2673" max="2673" width="10.7109375" style="2" customWidth="1"/>
    <col min="2674" max="2674" width="9.5703125" style="2" customWidth="1"/>
    <col min="2675" max="2675" width="11.7109375" style="2" customWidth="1"/>
    <col min="2676" max="2676" width="11.7109375" style="2" bestFit="1" customWidth="1"/>
    <col min="2677" max="2677" width="15.7109375" style="2" customWidth="1"/>
    <col min="2678" max="2678" width="17.85546875" style="2" customWidth="1"/>
    <col min="2679" max="2679" width="9.140625" style="2" customWidth="1"/>
    <col min="2680" max="2680" width="20.42578125" style="2" customWidth="1"/>
    <col min="2681" max="2681" width="14" style="2" customWidth="1"/>
    <col min="2682" max="2682" width="28" style="2" customWidth="1"/>
    <col min="2683" max="2683" width="10.42578125" style="2" customWidth="1"/>
    <col min="2684" max="2684" width="13.5703125" style="2" customWidth="1"/>
    <col min="2685" max="2685" width="13.140625" style="2" customWidth="1"/>
    <col min="2686" max="2686" width="11.5703125" style="2" bestFit="1" customWidth="1"/>
    <col min="2687" max="2687" width="11.28515625" style="2" customWidth="1"/>
    <col min="2688" max="2688" width="14.42578125" style="2" customWidth="1"/>
    <col min="2689" max="2689" width="20" style="2" bestFit="1" customWidth="1"/>
    <col min="2690" max="2694" width="9.140625" style="2" customWidth="1"/>
    <col min="2695" max="2695" width="20.7109375" style="2" bestFit="1" customWidth="1"/>
    <col min="2696" max="2696" width="9.140625" style="2" customWidth="1"/>
    <col min="2697" max="2697" width="11.5703125" style="2" customWidth="1"/>
    <col min="2698" max="2698" width="11.42578125" style="2" customWidth="1"/>
    <col min="2699" max="2699" width="13.140625" style="2" customWidth="1"/>
    <col min="2700" max="2700" width="10.42578125" style="2" customWidth="1"/>
    <col min="2701" max="2701" width="12.85546875" style="2" customWidth="1"/>
    <col min="2702" max="2702" width="14.42578125" style="2" bestFit="1" customWidth="1"/>
    <col min="2703" max="2703" width="9.140625" style="2" customWidth="1"/>
    <col min="2704" max="2704" width="9.85546875" style="2" customWidth="1"/>
    <col min="2705" max="2705" width="8.5703125" style="2" customWidth="1"/>
    <col min="2706" max="2707" width="9.140625" style="2" customWidth="1"/>
    <col min="2708" max="2708" width="20.7109375" style="2" bestFit="1" customWidth="1"/>
    <col min="2709" max="2709" width="9.140625" style="2" customWidth="1"/>
    <col min="2710" max="2711" width="10.28515625" style="2" bestFit="1" customWidth="1"/>
    <col min="2712" max="2712" width="11.5703125" style="2" bestFit="1" customWidth="1"/>
    <col min="2713" max="2713" width="9.42578125" style="2" bestFit="1" customWidth="1"/>
    <col min="2714" max="2714" width="11.5703125" style="2" bestFit="1" customWidth="1"/>
    <col min="2715" max="2715" width="14.42578125" style="2" bestFit="1" customWidth="1"/>
    <col min="2716" max="2726" width="9.140625" style="2" customWidth="1"/>
    <col min="2727" max="2727" width="11.5703125" style="2" bestFit="1" customWidth="1"/>
    <col min="2728" max="2728" width="14.42578125" style="2" bestFit="1" customWidth="1"/>
    <col min="2729" max="2763" width="9.140625" style="2" customWidth="1"/>
    <col min="2764" max="2764" width="11.5703125" style="2" bestFit="1" customWidth="1"/>
    <col min="2765" max="2826" width="9.140625" style="2" customWidth="1"/>
    <col min="2827" max="2919" width="9.140625" style="2"/>
    <col min="2920" max="2920" width="12.140625" style="2" customWidth="1"/>
    <col min="2921" max="2921" width="10.140625" style="2" customWidth="1"/>
    <col min="2922" max="2922" width="8.7109375" style="2" customWidth="1"/>
    <col min="2923" max="2923" width="7.7109375" style="2" customWidth="1"/>
    <col min="2924" max="2924" width="8.7109375" style="2" customWidth="1"/>
    <col min="2925" max="2925" width="31.140625" style="2" customWidth="1"/>
    <col min="2926" max="2926" width="11.7109375" style="2" customWidth="1"/>
    <col min="2927" max="2927" width="12.140625" style="2" customWidth="1"/>
    <col min="2928" max="2928" width="12.42578125" style="2" customWidth="1"/>
    <col min="2929" max="2929" width="10.7109375" style="2" customWidth="1"/>
    <col min="2930" max="2930" width="9.5703125" style="2" customWidth="1"/>
    <col min="2931" max="2931" width="11.7109375" style="2" customWidth="1"/>
    <col min="2932" max="2932" width="11.7109375" style="2" bestFit="1" customWidth="1"/>
    <col min="2933" max="2933" width="15.7109375" style="2" customWidth="1"/>
    <col min="2934" max="2934" width="17.85546875" style="2" customWidth="1"/>
    <col min="2935" max="2935" width="9.140625" style="2" customWidth="1"/>
    <col min="2936" max="2936" width="20.42578125" style="2" customWidth="1"/>
    <col min="2937" max="2937" width="14" style="2" customWidth="1"/>
    <col min="2938" max="2938" width="28" style="2" customWidth="1"/>
    <col min="2939" max="2939" width="10.42578125" style="2" customWidth="1"/>
    <col min="2940" max="2940" width="13.5703125" style="2" customWidth="1"/>
    <col min="2941" max="2941" width="13.140625" style="2" customWidth="1"/>
    <col min="2942" max="2942" width="11.5703125" style="2" bestFit="1" customWidth="1"/>
    <col min="2943" max="2943" width="11.28515625" style="2" customWidth="1"/>
    <col min="2944" max="2944" width="14.42578125" style="2" customWidth="1"/>
    <col min="2945" max="2945" width="20" style="2" bestFit="1" customWidth="1"/>
    <col min="2946" max="2950" width="9.140625" style="2" customWidth="1"/>
    <col min="2951" max="2951" width="20.7109375" style="2" bestFit="1" customWidth="1"/>
    <col min="2952" max="2952" width="9.140625" style="2" customWidth="1"/>
    <col min="2953" max="2953" width="11.5703125" style="2" customWidth="1"/>
    <col min="2954" max="2954" width="11.42578125" style="2" customWidth="1"/>
    <col min="2955" max="2955" width="13.140625" style="2" customWidth="1"/>
    <col min="2956" max="2956" width="10.42578125" style="2" customWidth="1"/>
    <col min="2957" max="2957" width="12.85546875" style="2" customWidth="1"/>
    <col min="2958" max="2958" width="14.42578125" style="2" bestFit="1" customWidth="1"/>
    <col min="2959" max="2959" width="9.140625" style="2" customWidth="1"/>
    <col min="2960" max="2960" width="9.85546875" style="2" customWidth="1"/>
    <col min="2961" max="2961" width="8.5703125" style="2" customWidth="1"/>
    <col min="2962" max="2963" width="9.140625" style="2" customWidth="1"/>
    <col min="2964" max="2964" width="20.7109375" style="2" bestFit="1" customWidth="1"/>
    <col min="2965" max="2965" width="9.140625" style="2" customWidth="1"/>
    <col min="2966" max="2967" width="10.28515625" style="2" bestFit="1" customWidth="1"/>
    <col min="2968" max="2968" width="11.5703125" style="2" bestFit="1" customWidth="1"/>
    <col min="2969" max="2969" width="9.42578125" style="2" bestFit="1" customWidth="1"/>
    <col min="2970" max="2970" width="11.5703125" style="2" bestFit="1" customWidth="1"/>
    <col min="2971" max="2971" width="14.42578125" style="2" bestFit="1" customWidth="1"/>
    <col min="2972" max="2982" width="9.140625" style="2" customWidth="1"/>
    <col min="2983" max="2983" width="11.5703125" style="2" bestFit="1" customWidth="1"/>
    <col min="2984" max="2984" width="14.42578125" style="2" bestFit="1" customWidth="1"/>
    <col min="2985" max="3019" width="9.140625" style="2" customWidth="1"/>
    <col min="3020" max="3020" width="11.5703125" style="2" bestFit="1" customWidth="1"/>
    <col min="3021" max="3082" width="9.140625" style="2" customWidth="1"/>
    <col min="3083" max="3175" width="9.140625" style="2"/>
    <col min="3176" max="3176" width="12.140625" style="2" customWidth="1"/>
    <col min="3177" max="3177" width="10.140625" style="2" customWidth="1"/>
    <col min="3178" max="3178" width="8.7109375" style="2" customWidth="1"/>
    <col min="3179" max="3179" width="7.7109375" style="2" customWidth="1"/>
    <col min="3180" max="3180" width="8.7109375" style="2" customWidth="1"/>
    <col min="3181" max="3181" width="31.140625" style="2" customWidth="1"/>
    <col min="3182" max="3182" width="11.7109375" style="2" customWidth="1"/>
    <col min="3183" max="3183" width="12.140625" style="2" customWidth="1"/>
    <col min="3184" max="3184" width="12.42578125" style="2" customWidth="1"/>
    <col min="3185" max="3185" width="10.7109375" style="2" customWidth="1"/>
    <col min="3186" max="3186" width="9.5703125" style="2" customWidth="1"/>
    <col min="3187" max="3187" width="11.7109375" style="2" customWidth="1"/>
    <col min="3188" max="3188" width="11.7109375" style="2" bestFit="1" customWidth="1"/>
    <col min="3189" max="3189" width="15.7109375" style="2" customWidth="1"/>
    <col min="3190" max="3190" width="17.85546875" style="2" customWidth="1"/>
    <col min="3191" max="3191" width="9.140625" style="2" customWidth="1"/>
    <col min="3192" max="3192" width="20.42578125" style="2" customWidth="1"/>
    <col min="3193" max="3193" width="14" style="2" customWidth="1"/>
    <col min="3194" max="3194" width="28" style="2" customWidth="1"/>
    <col min="3195" max="3195" width="10.42578125" style="2" customWidth="1"/>
    <col min="3196" max="3196" width="13.5703125" style="2" customWidth="1"/>
    <col min="3197" max="3197" width="13.140625" style="2" customWidth="1"/>
    <col min="3198" max="3198" width="11.5703125" style="2" bestFit="1" customWidth="1"/>
    <col min="3199" max="3199" width="11.28515625" style="2" customWidth="1"/>
    <col min="3200" max="3200" width="14.42578125" style="2" customWidth="1"/>
    <col min="3201" max="3201" width="20" style="2" bestFit="1" customWidth="1"/>
    <col min="3202" max="3206" width="9.140625" style="2" customWidth="1"/>
    <col min="3207" max="3207" width="20.7109375" style="2" bestFit="1" customWidth="1"/>
    <col min="3208" max="3208" width="9.140625" style="2" customWidth="1"/>
    <col min="3209" max="3209" width="11.5703125" style="2" customWidth="1"/>
    <col min="3210" max="3210" width="11.42578125" style="2" customWidth="1"/>
    <col min="3211" max="3211" width="13.140625" style="2" customWidth="1"/>
    <col min="3212" max="3212" width="10.42578125" style="2" customWidth="1"/>
    <col min="3213" max="3213" width="12.85546875" style="2" customWidth="1"/>
    <col min="3214" max="3214" width="14.42578125" style="2" bestFit="1" customWidth="1"/>
    <col min="3215" max="3215" width="9.140625" style="2" customWidth="1"/>
    <col min="3216" max="3216" width="9.85546875" style="2" customWidth="1"/>
    <col min="3217" max="3217" width="8.5703125" style="2" customWidth="1"/>
    <col min="3218" max="3219" width="9.140625" style="2" customWidth="1"/>
    <col min="3220" max="3220" width="20.7109375" style="2" bestFit="1" customWidth="1"/>
    <col min="3221" max="3221" width="9.140625" style="2" customWidth="1"/>
    <col min="3222" max="3223" width="10.28515625" style="2" bestFit="1" customWidth="1"/>
    <col min="3224" max="3224" width="11.5703125" style="2" bestFit="1" customWidth="1"/>
    <col min="3225" max="3225" width="9.42578125" style="2" bestFit="1" customWidth="1"/>
    <col min="3226" max="3226" width="11.5703125" style="2" bestFit="1" customWidth="1"/>
    <col min="3227" max="3227" width="14.42578125" style="2" bestFit="1" customWidth="1"/>
    <col min="3228" max="3238" width="9.140625" style="2" customWidth="1"/>
    <col min="3239" max="3239" width="11.5703125" style="2" bestFit="1" customWidth="1"/>
    <col min="3240" max="3240" width="14.42578125" style="2" bestFit="1" customWidth="1"/>
    <col min="3241" max="3275" width="9.140625" style="2" customWidth="1"/>
    <col min="3276" max="3276" width="11.5703125" style="2" bestFit="1" customWidth="1"/>
    <col min="3277" max="3338" width="9.140625" style="2" customWidth="1"/>
    <col min="3339" max="3431" width="9.140625" style="2"/>
    <col min="3432" max="3432" width="12.140625" style="2" customWidth="1"/>
    <col min="3433" max="3433" width="10.140625" style="2" customWidth="1"/>
    <col min="3434" max="3434" width="8.7109375" style="2" customWidth="1"/>
    <col min="3435" max="3435" width="7.7109375" style="2" customWidth="1"/>
    <col min="3436" max="3436" width="8.7109375" style="2" customWidth="1"/>
    <col min="3437" max="3437" width="31.140625" style="2" customWidth="1"/>
    <col min="3438" max="3438" width="11.7109375" style="2" customWidth="1"/>
    <col min="3439" max="3439" width="12.140625" style="2" customWidth="1"/>
    <col min="3440" max="3440" width="12.42578125" style="2" customWidth="1"/>
    <col min="3441" max="3441" width="10.7109375" style="2" customWidth="1"/>
    <col min="3442" max="3442" width="9.5703125" style="2" customWidth="1"/>
    <col min="3443" max="3443" width="11.7109375" style="2" customWidth="1"/>
    <col min="3444" max="3444" width="11.7109375" style="2" bestFit="1" customWidth="1"/>
    <col min="3445" max="3445" width="15.7109375" style="2" customWidth="1"/>
    <col min="3446" max="3446" width="17.85546875" style="2" customWidth="1"/>
    <col min="3447" max="3447" width="9.140625" style="2" customWidth="1"/>
    <col min="3448" max="3448" width="20.42578125" style="2" customWidth="1"/>
    <col min="3449" max="3449" width="14" style="2" customWidth="1"/>
    <col min="3450" max="3450" width="28" style="2" customWidth="1"/>
    <col min="3451" max="3451" width="10.42578125" style="2" customWidth="1"/>
    <col min="3452" max="3452" width="13.5703125" style="2" customWidth="1"/>
    <col min="3453" max="3453" width="13.140625" style="2" customWidth="1"/>
    <col min="3454" max="3454" width="11.5703125" style="2" bestFit="1" customWidth="1"/>
    <col min="3455" max="3455" width="11.28515625" style="2" customWidth="1"/>
    <col min="3456" max="3456" width="14.42578125" style="2" customWidth="1"/>
    <col min="3457" max="3457" width="20" style="2" bestFit="1" customWidth="1"/>
    <col min="3458" max="3462" width="9.140625" style="2" customWidth="1"/>
    <col min="3463" max="3463" width="20.7109375" style="2" bestFit="1" customWidth="1"/>
    <col min="3464" max="3464" width="9.140625" style="2" customWidth="1"/>
    <col min="3465" max="3465" width="11.5703125" style="2" customWidth="1"/>
    <col min="3466" max="3466" width="11.42578125" style="2" customWidth="1"/>
    <col min="3467" max="3467" width="13.140625" style="2" customWidth="1"/>
    <col min="3468" max="3468" width="10.42578125" style="2" customWidth="1"/>
    <col min="3469" max="3469" width="12.85546875" style="2" customWidth="1"/>
    <col min="3470" max="3470" width="14.42578125" style="2" bestFit="1" customWidth="1"/>
    <col min="3471" max="3471" width="9.140625" style="2" customWidth="1"/>
    <col min="3472" max="3472" width="9.85546875" style="2" customWidth="1"/>
    <col min="3473" max="3473" width="8.5703125" style="2" customWidth="1"/>
    <col min="3474" max="3475" width="9.140625" style="2" customWidth="1"/>
    <col min="3476" max="3476" width="20.7109375" style="2" bestFit="1" customWidth="1"/>
    <col min="3477" max="3477" width="9.140625" style="2" customWidth="1"/>
    <col min="3478" max="3479" width="10.28515625" style="2" bestFit="1" customWidth="1"/>
    <col min="3480" max="3480" width="11.5703125" style="2" bestFit="1" customWidth="1"/>
    <col min="3481" max="3481" width="9.42578125" style="2" bestFit="1" customWidth="1"/>
    <col min="3482" max="3482" width="11.5703125" style="2" bestFit="1" customWidth="1"/>
    <col min="3483" max="3483" width="14.42578125" style="2" bestFit="1" customWidth="1"/>
    <col min="3484" max="3494" width="9.140625" style="2" customWidth="1"/>
    <col min="3495" max="3495" width="11.5703125" style="2" bestFit="1" customWidth="1"/>
    <col min="3496" max="3496" width="14.42578125" style="2" bestFit="1" customWidth="1"/>
    <col min="3497" max="3531" width="9.140625" style="2" customWidth="1"/>
    <col min="3532" max="3532" width="11.5703125" style="2" bestFit="1" customWidth="1"/>
    <col min="3533" max="3594" width="9.140625" style="2" customWidth="1"/>
    <col min="3595" max="3687" width="9.140625" style="2"/>
    <col min="3688" max="3688" width="12.140625" style="2" customWidth="1"/>
    <col min="3689" max="3689" width="10.140625" style="2" customWidth="1"/>
    <col min="3690" max="3690" width="8.7109375" style="2" customWidth="1"/>
    <col min="3691" max="3691" width="7.7109375" style="2" customWidth="1"/>
    <col min="3692" max="3692" width="8.7109375" style="2" customWidth="1"/>
    <col min="3693" max="3693" width="31.140625" style="2" customWidth="1"/>
    <col min="3694" max="3694" width="11.7109375" style="2" customWidth="1"/>
    <col min="3695" max="3695" width="12.140625" style="2" customWidth="1"/>
    <col min="3696" max="3696" width="12.42578125" style="2" customWidth="1"/>
    <col min="3697" max="3697" width="10.7109375" style="2" customWidth="1"/>
    <col min="3698" max="3698" width="9.5703125" style="2" customWidth="1"/>
    <col min="3699" max="3699" width="11.7109375" style="2" customWidth="1"/>
    <col min="3700" max="3700" width="11.7109375" style="2" bestFit="1" customWidth="1"/>
    <col min="3701" max="3701" width="15.7109375" style="2" customWidth="1"/>
    <col min="3702" max="3702" width="17.85546875" style="2" customWidth="1"/>
    <col min="3703" max="3703" width="9.140625" style="2" customWidth="1"/>
    <col min="3704" max="3704" width="20.42578125" style="2" customWidth="1"/>
    <col min="3705" max="3705" width="14" style="2" customWidth="1"/>
    <col min="3706" max="3706" width="28" style="2" customWidth="1"/>
    <col min="3707" max="3707" width="10.42578125" style="2" customWidth="1"/>
    <col min="3708" max="3708" width="13.5703125" style="2" customWidth="1"/>
    <col min="3709" max="3709" width="13.140625" style="2" customWidth="1"/>
    <col min="3710" max="3710" width="11.5703125" style="2" bestFit="1" customWidth="1"/>
    <col min="3711" max="3711" width="11.28515625" style="2" customWidth="1"/>
    <col min="3712" max="3712" width="14.42578125" style="2" customWidth="1"/>
    <col min="3713" max="3713" width="20" style="2" bestFit="1" customWidth="1"/>
    <col min="3714" max="3718" width="9.140625" style="2" customWidth="1"/>
    <col min="3719" max="3719" width="20.7109375" style="2" bestFit="1" customWidth="1"/>
    <col min="3720" max="3720" width="9.140625" style="2" customWidth="1"/>
    <col min="3721" max="3721" width="11.5703125" style="2" customWidth="1"/>
    <col min="3722" max="3722" width="11.42578125" style="2" customWidth="1"/>
    <col min="3723" max="3723" width="13.140625" style="2" customWidth="1"/>
    <col min="3724" max="3724" width="10.42578125" style="2" customWidth="1"/>
    <col min="3725" max="3725" width="12.85546875" style="2" customWidth="1"/>
    <col min="3726" max="3726" width="14.42578125" style="2" bestFit="1" customWidth="1"/>
    <col min="3727" max="3727" width="9.140625" style="2" customWidth="1"/>
    <col min="3728" max="3728" width="9.85546875" style="2" customWidth="1"/>
    <col min="3729" max="3729" width="8.5703125" style="2" customWidth="1"/>
    <col min="3730" max="3731" width="9.140625" style="2" customWidth="1"/>
    <col min="3732" max="3732" width="20.7109375" style="2" bestFit="1" customWidth="1"/>
    <col min="3733" max="3733" width="9.140625" style="2" customWidth="1"/>
    <col min="3734" max="3735" width="10.28515625" style="2" bestFit="1" customWidth="1"/>
    <col min="3736" max="3736" width="11.5703125" style="2" bestFit="1" customWidth="1"/>
    <col min="3737" max="3737" width="9.42578125" style="2" bestFit="1" customWidth="1"/>
    <col min="3738" max="3738" width="11.5703125" style="2" bestFit="1" customWidth="1"/>
    <col min="3739" max="3739" width="14.42578125" style="2" bestFit="1" customWidth="1"/>
    <col min="3740" max="3750" width="9.140625" style="2" customWidth="1"/>
    <col min="3751" max="3751" width="11.5703125" style="2" bestFit="1" customWidth="1"/>
    <col min="3752" max="3752" width="14.42578125" style="2" bestFit="1" customWidth="1"/>
    <col min="3753" max="3787" width="9.140625" style="2" customWidth="1"/>
    <col min="3788" max="3788" width="11.5703125" style="2" bestFit="1" customWidth="1"/>
    <col min="3789" max="3850" width="9.140625" style="2" customWidth="1"/>
    <col min="3851" max="3943" width="9.140625" style="2"/>
    <col min="3944" max="3944" width="12.140625" style="2" customWidth="1"/>
    <col min="3945" max="3945" width="10.140625" style="2" customWidth="1"/>
    <col min="3946" max="3946" width="8.7109375" style="2" customWidth="1"/>
    <col min="3947" max="3947" width="7.7109375" style="2" customWidth="1"/>
    <col min="3948" max="3948" width="8.7109375" style="2" customWidth="1"/>
    <col min="3949" max="3949" width="31.140625" style="2" customWidth="1"/>
    <col min="3950" max="3950" width="11.7109375" style="2" customWidth="1"/>
    <col min="3951" max="3951" width="12.140625" style="2" customWidth="1"/>
    <col min="3952" max="3952" width="12.42578125" style="2" customWidth="1"/>
    <col min="3953" max="3953" width="10.7109375" style="2" customWidth="1"/>
    <col min="3954" max="3954" width="9.5703125" style="2" customWidth="1"/>
    <col min="3955" max="3955" width="11.7109375" style="2" customWidth="1"/>
    <col min="3956" max="3956" width="11.7109375" style="2" bestFit="1" customWidth="1"/>
    <col min="3957" max="3957" width="15.7109375" style="2" customWidth="1"/>
    <col min="3958" max="3958" width="17.85546875" style="2" customWidth="1"/>
    <col min="3959" max="3959" width="9.140625" style="2" customWidth="1"/>
    <col min="3960" max="3960" width="20.42578125" style="2" customWidth="1"/>
    <col min="3961" max="3961" width="14" style="2" customWidth="1"/>
    <col min="3962" max="3962" width="28" style="2" customWidth="1"/>
    <col min="3963" max="3963" width="10.42578125" style="2" customWidth="1"/>
    <col min="3964" max="3964" width="13.5703125" style="2" customWidth="1"/>
    <col min="3965" max="3965" width="13.140625" style="2" customWidth="1"/>
    <col min="3966" max="3966" width="11.5703125" style="2" bestFit="1" customWidth="1"/>
    <col min="3967" max="3967" width="11.28515625" style="2" customWidth="1"/>
    <col min="3968" max="3968" width="14.42578125" style="2" customWidth="1"/>
    <col min="3969" max="3969" width="20" style="2" bestFit="1" customWidth="1"/>
    <col min="3970" max="3974" width="9.140625" style="2" customWidth="1"/>
    <col min="3975" max="3975" width="20.7109375" style="2" bestFit="1" customWidth="1"/>
    <col min="3976" max="3976" width="9.140625" style="2" customWidth="1"/>
    <col min="3977" max="3977" width="11.5703125" style="2" customWidth="1"/>
    <col min="3978" max="3978" width="11.42578125" style="2" customWidth="1"/>
    <col min="3979" max="3979" width="13.140625" style="2" customWidth="1"/>
    <col min="3980" max="3980" width="10.42578125" style="2" customWidth="1"/>
    <col min="3981" max="3981" width="12.85546875" style="2" customWidth="1"/>
    <col min="3982" max="3982" width="14.42578125" style="2" bestFit="1" customWidth="1"/>
    <col min="3983" max="3983" width="9.140625" style="2" customWidth="1"/>
    <col min="3984" max="3984" width="9.85546875" style="2" customWidth="1"/>
    <col min="3985" max="3985" width="8.5703125" style="2" customWidth="1"/>
    <col min="3986" max="3987" width="9.140625" style="2" customWidth="1"/>
    <col min="3988" max="3988" width="20.7109375" style="2" bestFit="1" customWidth="1"/>
    <col min="3989" max="3989" width="9.140625" style="2" customWidth="1"/>
    <col min="3990" max="3991" width="10.28515625" style="2" bestFit="1" customWidth="1"/>
    <col min="3992" max="3992" width="11.5703125" style="2" bestFit="1" customWidth="1"/>
    <col min="3993" max="3993" width="9.42578125" style="2" bestFit="1" customWidth="1"/>
    <col min="3994" max="3994" width="11.5703125" style="2" bestFit="1" customWidth="1"/>
    <col min="3995" max="3995" width="14.42578125" style="2" bestFit="1" customWidth="1"/>
    <col min="3996" max="4006" width="9.140625" style="2" customWidth="1"/>
    <col min="4007" max="4007" width="11.5703125" style="2" bestFit="1" customWidth="1"/>
    <col min="4008" max="4008" width="14.42578125" style="2" bestFit="1" customWidth="1"/>
    <col min="4009" max="4043" width="9.140625" style="2" customWidth="1"/>
    <col min="4044" max="4044" width="11.5703125" style="2" bestFit="1" customWidth="1"/>
    <col min="4045" max="4106" width="9.140625" style="2" customWidth="1"/>
    <col min="4107" max="4199" width="9.140625" style="2"/>
    <col min="4200" max="4200" width="12.140625" style="2" customWidth="1"/>
    <col min="4201" max="4201" width="10.140625" style="2" customWidth="1"/>
    <col min="4202" max="4202" width="8.7109375" style="2" customWidth="1"/>
    <col min="4203" max="4203" width="7.7109375" style="2" customWidth="1"/>
    <col min="4204" max="4204" width="8.7109375" style="2" customWidth="1"/>
    <col min="4205" max="4205" width="31.140625" style="2" customWidth="1"/>
    <col min="4206" max="4206" width="11.7109375" style="2" customWidth="1"/>
    <col min="4207" max="4207" width="12.140625" style="2" customWidth="1"/>
    <col min="4208" max="4208" width="12.42578125" style="2" customWidth="1"/>
    <col min="4209" max="4209" width="10.7109375" style="2" customWidth="1"/>
    <col min="4210" max="4210" width="9.5703125" style="2" customWidth="1"/>
    <col min="4211" max="4211" width="11.7109375" style="2" customWidth="1"/>
    <col min="4212" max="4212" width="11.7109375" style="2" bestFit="1" customWidth="1"/>
    <col min="4213" max="4213" width="15.7109375" style="2" customWidth="1"/>
    <col min="4214" max="4214" width="17.85546875" style="2" customWidth="1"/>
    <col min="4215" max="4215" width="9.140625" style="2" customWidth="1"/>
    <col min="4216" max="4216" width="20.42578125" style="2" customWidth="1"/>
    <col min="4217" max="4217" width="14" style="2" customWidth="1"/>
    <col min="4218" max="4218" width="28" style="2" customWidth="1"/>
    <col min="4219" max="4219" width="10.42578125" style="2" customWidth="1"/>
    <col min="4220" max="4220" width="13.5703125" style="2" customWidth="1"/>
    <col min="4221" max="4221" width="13.140625" style="2" customWidth="1"/>
    <col min="4222" max="4222" width="11.5703125" style="2" bestFit="1" customWidth="1"/>
    <col min="4223" max="4223" width="11.28515625" style="2" customWidth="1"/>
    <col min="4224" max="4224" width="14.42578125" style="2" customWidth="1"/>
    <col min="4225" max="4225" width="20" style="2" bestFit="1" customWidth="1"/>
    <col min="4226" max="4230" width="9.140625" style="2" customWidth="1"/>
    <col min="4231" max="4231" width="20.7109375" style="2" bestFit="1" customWidth="1"/>
    <col min="4232" max="4232" width="9.140625" style="2" customWidth="1"/>
    <col min="4233" max="4233" width="11.5703125" style="2" customWidth="1"/>
    <col min="4234" max="4234" width="11.42578125" style="2" customWidth="1"/>
    <col min="4235" max="4235" width="13.140625" style="2" customWidth="1"/>
    <col min="4236" max="4236" width="10.42578125" style="2" customWidth="1"/>
    <col min="4237" max="4237" width="12.85546875" style="2" customWidth="1"/>
    <col min="4238" max="4238" width="14.42578125" style="2" bestFit="1" customWidth="1"/>
    <col min="4239" max="4239" width="9.140625" style="2" customWidth="1"/>
    <col min="4240" max="4240" width="9.85546875" style="2" customWidth="1"/>
    <col min="4241" max="4241" width="8.5703125" style="2" customWidth="1"/>
    <col min="4242" max="4243" width="9.140625" style="2" customWidth="1"/>
    <col min="4244" max="4244" width="20.7109375" style="2" bestFit="1" customWidth="1"/>
    <col min="4245" max="4245" width="9.140625" style="2" customWidth="1"/>
    <col min="4246" max="4247" width="10.28515625" style="2" bestFit="1" customWidth="1"/>
    <col min="4248" max="4248" width="11.5703125" style="2" bestFit="1" customWidth="1"/>
    <col min="4249" max="4249" width="9.42578125" style="2" bestFit="1" customWidth="1"/>
    <col min="4250" max="4250" width="11.5703125" style="2" bestFit="1" customWidth="1"/>
    <col min="4251" max="4251" width="14.42578125" style="2" bestFit="1" customWidth="1"/>
    <col min="4252" max="4262" width="9.140625" style="2" customWidth="1"/>
    <col min="4263" max="4263" width="11.5703125" style="2" bestFit="1" customWidth="1"/>
    <col min="4264" max="4264" width="14.42578125" style="2" bestFit="1" customWidth="1"/>
    <col min="4265" max="4299" width="9.140625" style="2" customWidth="1"/>
    <col min="4300" max="4300" width="11.5703125" style="2" bestFit="1" customWidth="1"/>
    <col min="4301" max="4362" width="9.140625" style="2" customWidth="1"/>
    <col min="4363" max="4455" width="9.140625" style="2"/>
    <col min="4456" max="4456" width="12.140625" style="2" customWidth="1"/>
    <col min="4457" max="4457" width="10.140625" style="2" customWidth="1"/>
    <col min="4458" max="4458" width="8.7109375" style="2" customWidth="1"/>
    <col min="4459" max="4459" width="7.7109375" style="2" customWidth="1"/>
    <col min="4460" max="4460" width="8.7109375" style="2" customWidth="1"/>
    <col min="4461" max="4461" width="31.140625" style="2" customWidth="1"/>
    <col min="4462" max="4462" width="11.7109375" style="2" customWidth="1"/>
    <col min="4463" max="4463" width="12.140625" style="2" customWidth="1"/>
    <col min="4464" max="4464" width="12.42578125" style="2" customWidth="1"/>
    <col min="4465" max="4465" width="10.7109375" style="2" customWidth="1"/>
    <col min="4466" max="4466" width="9.5703125" style="2" customWidth="1"/>
    <col min="4467" max="4467" width="11.7109375" style="2" customWidth="1"/>
    <col min="4468" max="4468" width="11.7109375" style="2" bestFit="1" customWidth="1"/>
    <col min="4469" max="4469" width="15.7109375" style="2" customWidth="1"/>
    <col min="4470" max="4470" width="17.85546875" style="2" customWidth="1"/>
    <col min="4471" max="4471" width="9.140625" style="2" customWidth="1"/>
    <col min="4472" max="4472" width="20.42578125" style="2" customWidth="1"/>
    <col min="4473" max="4473" width="14" style="2" customWidth="1"/>
    <col min="4474" max="4474" width="28" style="2" customWidth="1"/>
    <col min="4475" max="4475" width="10.42578125" style="2" customWidth="1"/>
    <col min="4476" max="4476" width="13.5703125" style="2" customWidth="1"/>
    <col min="4477" max="4477" width="13.140625" style="2" customWidth="1"/>
    <col min="4478" max="4478" width="11.5703125" style="2" bestFit="1" customWidth="1"/>
    <col min="4479" max="4479" width="11.28515625" style="2" customWidth="1"/>
    <col min="4480" max="4480" width="14.42578125" style="2" customWidth="1"/>
    <col min="4481" max="4481" width="20" style="2" bestFit="1" customWidth="1"/>
    <col min="4482" max="4486" width="9.140625" style="2" customWidth="1"/>
    <col min="4487" max="4487" width="20.7109375" style="2" bestFit="1" customWidth="1"/>
    <col min="4488" max="4488" width="9.140625" style="2" customWidth="1"/>
    <col min="4489" max="4489" width="11.5703125" style="2" customWidth="1"/>
    <col min="4490" max="4490" width="11.42578125" style="2" customWidth="1"/>
    <col min="4491" max="4491" width="13.140625" style="2" customWidth="1"/>
    <col min="4492" max="4492" width="10.42578125" style="2" customWidth="1"/>
    <col min="4493" max="4493" width="12.85546875" style="2" customWidth="1"/>
    <col min="4494" max="4494" width="14.42578125" style="2" bestFit="1" customWidth="1"/>
    <col min="4495" max="4495" width="9.140625" style="2" customWidth="1"/>
    <col min="4496" max="4496" width="9.85546875" style="2" customWidth="1"/>
    <col min="4497" max="4497" width="8.5703125" style="2" customWidth="1"/>
    <col min="4498" max="4499" width="9.140625" style="2" customWidth="1"/>
    <col min="4500" max="4500" width="20.7109375" style="2" bestFit="1" customWidth="1"/>
    <col min="4501" max="4501" width="9.140625" style="2" customWidth="1"/>
    <col min="4502" max="4503" width="10.28515625" style="2" bestFit="1" customWidth="1"/>
    <col min="4504" max="4504" width="11.5703125" style="2" bestFit="1" customWidth="1"/>
    <col min="4505" max="4505" width="9.42578125" style="2" bestFit="1" customWidth="1"/>
    <col min="4506" max="4506" width="11.5703125" style="2" bestFit="1" customWidth="1"/>
    <col min="4507" max="4507" width="14.42578125" style="2" bestFit="1" customWidth="1"/>
    <col min="4508" max="4518" width="9.140625" style="2" customWidth="1"/>
    <col min="4519" max="4519" width="11.5703125" style="2" bestFit="1" customWidth="1"/>
    <col min="4520" max="4520" width="14.42578125" style="2" bestFit="1" customWidth="1"/>
    <col min="4521" max="4555" width="9.140625" style="2" customWidth="1"/>
    <col min="4556" max="4556" width="11.5703125" style="2" bestFit="1" customWidth="1"/>
    <col min="4557" max="4618" width="9.140625" style="2" customWidth="1"/>
    <col min="4619" max="4711" width="9.140625" style="2"/>
    <col min="4712" max="4712" width="12.140625" style="2" customWidth="1"/>
    <col min="4713" max="4713" width="10.140625" style="2" customWidth="1"/>
    <col min="4714" max="4714" width="8.7109375" style="2" customWidth="1"/>
    <col min="4715" max="4715" width="7.7109375" style="2" customWidth="1"/>
    <col min="4716" max="4716" width="8.7109375" style="2" customWidth="1"/>
    <col min="4717" max="4717" width="31.140625" style="2" customWidth="1"/>
    <col min="4718" max="4718" width="11.7109375" style="2" customWidth="1"/>
    <col min="4719" max="4719" width="12.140625" style="2" customWidth="1"/>
    <col min="4720" max="4720" width="12.42578125" style="2" customWidth="1"/>
    <col min="4721" max="4721" width="10.7109375" style="2" customWidth="1"/>
    <col min="4722" max="4722" width="9.5703125" style="2" customWidth="1"/>
    <col min="4723" max="4723" width="11.7109375" style="2" customWidth="1"/>
    <col min="4724" max="4724" width="11.7109375" style="2" bestFit="1" customWidth="1"/>
    <col min="4725" max="4725" width="15.7109375" style="2" customWidth="1"/>
    <col min="4726" max="4726" width="17.85546875" style="2" customWidth="1"/>
    <col min="4727" max="4727" width="9.140625" style="2" customWidth="1"/>
    <col min="4728" max="4728" width="20.42578125" style="2" customWidth="1"/>
    <col min="4729" max="4729" width="14" style="2" customWidth="1"/>
    <col min="4730" max="4730" width="28" style="2" customWidth="1"/>
    <col min="4731" max="4731" width="10.42578125" style="2" customWidth="1"/>
    <col min="4732" max="4732" width="13.5703125" style="2" customWidth="1"/>
    <col min="4733" max="4733" width="13.140625" style="2" customWidth="1"/>
    <col min="4734" max="4734" width="11.5703125" style="2" bestFit="1" customWidth="1"/>
    <col min="4735" max="4735" width="11.28515625" style="2" customWidth="1"/>
    <col min="4736" max="4736" width="14.42578125" style="2" customWidth="1"/>
    <col min="4737" max="4737" width="20" style="2" bestFit="1" customWidth="1"/>
    <col min="4738" max="4742" width="9.140625" style="2" customWidth="1"/>
    <col min="4743" max="4743" width="20.7109375" style="2" bestFit="1" customWidth="1"/>
    <col min="4744" max="4744" width="9.140625" style="2" customWidth="1"/>
    <col min="4745" max="4745" width="11.5703125" style="2" customWidth="1"/>
    <col min="4746" max="4746" width="11.42578125" style="2" customWidth="1"/>
    <col min="4747" max="4747" width="13.140625" style="2" customWidth="1"/>
    <col min="4748" max="4748" width="10.42578125" style="2" customWidth="1"/>
    <col min="4749" max="4749" width="12.85546875" style="2" customWidth="1"/>
    <col min="4750" max="4750" width="14.42578125" style="2" bestFit="1" customWidth="1"/>
    <col min="4751" max="4751" width="9.140625" style="2" customWidth="1"/>
    <col min="4752" max="4752" width="9.85546875" style="2" customWidth="1"/>
    <col min="4753" max="4753" width="8.5703125" style="2" customWidth="1"/>
    <col min="4754" max="4755" width="9.140625" style="2" customWidth="1"/>
    <col min="4756" max="4756" width="20.7109375" style="2" bestFit="1" customWidth="1"/>
    <col min="4757" max="4757" width="9.140625" style="2" customWidth="1"/>
    <col min="4758" max="4759" width="10.28515625" style="2" bestFit="1" customWidth="1"/>
    <col min="4760" max="4760" width="11.5703125" style="2" bestFit="1" customWidth="1"/>
    <col min="4761" max="4761" width="9.42578125" style="2" bestFit="1" customWidth="1"/>
    <col min="4762" max="4762" width="11.5703125" style="2" bestFit="1" customWidth="1"/>
    <col min="4763" max="4763" width="14.42578125" style="2" bestFit="1" customWidth="1"/>
    <col min="4764" max="4774" width="9.140625" style="2" customWidth="1"/>
    <col min="4775" max="4775" width="11.5703125" style="2" bestFit="1" customWidth="1"/>
    <col min="4776" max="4776" width="14.42578125" style="2" bestFit="1" customWidth="1"/>
    <col min="4777" max="4811" width="9.140625" style="2" customWidth="1"/>
    <col min="4812" max="4812" width="11.5703125" style="2" bestFit="1" customWidth="1"/>
    <col min="4813" max="4874" width="9.140625" style="2" customWidth="1"/>
    <col min="4875" max="4967" width="9.140625" style="2"/>
    <col min="4968" max="4968" width="12.140625" style="2" customWidth="1"/>
    <col min="4969" max="4969" width="10.140625" style="2" customWidth="1"/>
    <col min="4970" max="4970" width="8.7109375" style="2" customWidth="1"/>
    <col min="4971" max="4971" width="7.7109375" style="2" customWidth="1"/>
    <col min="4972" max="4972" width="8.7109375" style="2" customWidth="1"/>
    <col min="4973" max="4973" width="31.140625" style="2" customWidth="1"/>
    <col min="4974" max="4974" width="11.7109375" style="2" customWidth="1"/>
    <col min="4975" max="4975" width="12.140625" style="2" customWidth="1"/>
    <col min="4976" max="4976" width="12.42578125" style="2" customWidth="1"/>
    <col min="4977" max="4977" width="10.7109375" style="2" customWidth="1"/>
    <col min="4978" max="4978" width="9.5703125" style="2" customWidth="1"/>
    <col min="4979" max="4979" width="11.7109375" style="2" customWidth="1"/>
    <col min="4980" max="4980" width="11.7109375" style="2" bestFit="1" customWidth="1"/>
    <col min="4981" max="4981" width="15.7109375" style="2" customWidth="1"/>
    <col min="4982" max="4982" width="17.85546875" style="2" customWidth="1"/>
    <col min="4983" max="4983" width="9.140625" style="2" customWidth="1"/>
    <col min="4984" max="4984" width="20.42578125" style="2" customWidth="1"/>
    <col min="4985" max="4985" width="14" style="2" customWidth="1"/>
    <col min="4986" max="4986" width="28" style="2" customWidth="1"/>
    <col min="4987" max="4987" width="10.42578125" style="2" customWidth="1"/>
    <col min="4988" max="4988" width="13.5703125" style="2" customWidth="1"/>
    <col min="4989" max="4989" width="13.140625" style="2" customWidth="1"/>
    <col min="4990" max="4990" width="11.5703125" style="2" bestFit="1" customWidth="1"/>
    <col min="4991" max="4991" width="11.28515625" style="2" customWidth="1"/>
    <col min="4992" max="4992" width="14.42578125" style="2" customWidth="1"/>
    <col min="4993" max="4993" width="20" style="2" bestFit="1" customWidth="1"/>
    <col min="4994" max="4998" width="9.140625" style="2" customWidth="1"/>
    <col min="4999" max="4999" width="20.7109375" style="2" bestFit="1" customWidth="1"/>
    <col min="5000" max="5000" width="9.140625" style="2" customWidth="1"/>
    <col min="5001" max="5001" width="11.5703125" style="2" customWidth="1"/>
    <col min="5002" max="5002" width="11.42578125" style="2" customWidth="1"/>
    <col min="5003" max="5003" width="13.140625" style="2" customWidth="1"/>
    <col min="5004" max="5004" width="10.42578125" style="2" customWidth="1"/>
    <col min="5005" max="5005" width="12.85546875" style="2" customWidth="1"/>
    <col min="5006" max="5006" width="14.42578125" style="2" bestFit="1" customWidth="1"/>
    <col min="5007" max="5007" width="9.140625" style="2" customWidth="1"/>
    <col min="5008" max="5008" width="9.85546875" style="2" customWidth="1"/>
    <col min="5009" max="5009" width="8.5703125" style="2" customWidth="1"/>
    <col min="5010" max="5011" width="9.140625" style="2" customWidth="1"/>
    <col min="5012" max="5012" width="20.7109375" style="2" bestFit="1" customWidth="1"/>
    <col min="5013" max="5013" width="9.140625" style="2" customWidth="1"/>
    <col min="5014" max="5015" width="10.28515625" style="2" bestFit="1" customWidth="1"/>
    <col min="5016" max="5016" width="11.5703125" style="2" bestFit="1" customWidth="1"/>
    <col min="5017" max="5017" width="9.42578125" style="2" bestFit="1" customWidth="1"/>
    <col min="5018" max="5018" width="11.5703125" style="2" bestFit="1" customWidth="1"/>
    <col min="5019" max="5019" width="14.42578125" style="2" bestFit="1" customWidth="1"/>
    <col min="5020" max="5030" width="9.140625" style="2" customWidth="1"/>
    <col min="5031" max="5031" width="11.5703125" style="2" bestFit="1" customWidth="1"/>
    <col min="5032" max="5032" width="14.42578125" style="2" bestFit="1" customWidth="1"/>
    <col min="5033" max="5067" width="9.140625" style="2" customWidth="1"/>
    <col min="5068" max="5068" width="11.5703125" style="2" bestFit="1" customWidth="1"/>
    <col min="5069" max="5130" width="9.140625" style="2" customWidth="1"/>
    <col min="5131" max="5223" width="9.140625" style="2"/>
    <col min="5224" max="5224" width="12.140625" style="2" customWidth="1"/>
    <col min="5225" max="5225" width="10.140625" style="2" customWidth="1"/>
    <col min="5226" max="5226" width="8.7109375" style="2" customWidth="1"/>
    <col min="5227" max="5227" width="7.7109375" style="2" customWidth="1"/>
    <col min="5228" max="5228" width="8.7109375" style="2" customWidth="1"/>
    <col min="5229" max="5229" width="31.140625" style="2" customWidth="1"/>
    <col min="5230" max="5230" width="11.7109375" style="2" customWidth="1"/>
    <col min="5231" max="5231" width="12.140625" style="2" customWidth="1"/>
    <col min="5232" max="5232" width="12.42578125" style="2" customWidth="1"/>
    <col min="5233" max="5233" width="10.7109375" style="2" customWidth="1"/>
    <col min="5234" max="5234" width="9.5703125" style="2" customWidth="1"/>
    <col min="5235" max="5235" width="11.7109375" style="2" customWidth="1"/>
    <col min="5236" max="5236" width="11.7109375" style="2" bestFit="1" customWidth="1"/>
    <col min="5237" max="5237" width="15.7109375" style="2" customWidth="1"/>
    <col min="5238" max="5238" width="17.85546875" style="2" customWidth="1"/>
    <col min="5239" max="5239" width="9.140625" style="2" customWidth="1"/>
    <col min="5240" max="5240" width="20.42578125" style="2" customWidth="1"/>
    <col min="5241" max="5241" width="14" style="2" customWidth="1"/>
    <col min="5242" max="5242" width="28" style="2" customWidth="1"/>
    <col min="5243" max="5243" width="10.42578125" style="2" customWidth="1"/>
    <col min="5244" max="5244" width="13.5703125" style="2" customWidth="1"/>
    <col min="5245" max="5245" width="13.140625" style="2" customWidth="1"/>
    <col min="5246" max="5246" width="11.5703125" style="2" bestFit="1" customWidth="1"/>
    <col min="5247" max="5247" width="11.28515625" style="2" customWidth="1"/>
    <col min="5248" max="5248" width="14.42578125" style="2" customWidth="1"/>
    <col min="5249" max="5249" width="20" style="2" bestFit="1" customWidth="1"/>
    <col min="5250" max="5254" width="9.140625" style="2" customWidth="1"/>
    <col min="5255" max="5255" width="20.7109375" style="2" bestFit="1" customWidth="1"/>
    <col min="5256" max="5256" width="9.140625" style="2" customWidth="1"/>
    <col min="5257" max="5257" width="11.5703125" style="2" customWidth="1"/>
    <col min="5258" max="5258" width="11.42578125" style="2" customWidth="1"/>
    <col min="5259" max="5259" width="13.140625" style="2" customWidth="1"/>
    <col min="5260" max="5260" width="10.42578125" style="2" customWidth="1"/>
    <col min="5261" max="5261" width="12.85546875" style="2" customWidth="1"/>
    <col min="5262" max="5262" width="14.42578125" style="2" bestFit="1" customWidth="1"/>
    <col min="5263" max="5263" width="9.140625" style="2" customWidth="1"/>
    <col min="5264" max="5264" width="9.85546875" style="2" customWidth="1"/>
    <col min="5265" max="5265" width="8.5703125" style="2" customWidth="1"/>
    <col min="5266" max="5267" width="9.140625" style="2" customWidth="1"/>
    <col min="5268" max="5268" width="20.7109375" style="2" bestFit="1" customWidth="1"/>
    <col min="5269" max="5269" width="9.140625" style="2" customWidth="1"/>
    <col min="5270" max="5271" width="10.28515625" style="2" bestFit="1" customWidth="1"/>
    <col min="5272" max="5272" width="11.5703125" style="2" bestFit="1" customWidth="1"/>
    <col min="5273" max="5273" width="9.42578125" style="2" bestFit="1" customWidth="1"/>
    <col min="5274" max="5274" width="11.5703125" style="2" bestFit="1" customWidth="1"/>
    <col min="5275" max="5275" width="14.42578125" style="2" bestFit="1" customWidth="1"/>
    <col min="5276" max="5286" width="9.140625" style="2" customWidth="1"/>
    <col min="5287" max="5287" width="11.5703125" style="2" bestFit="1" customWidth="1"/>
    <col min="5288" max="5288" width="14.42578125" style="2" bestFit="1" customWidth="1"/>
    <col min="5289" max="5323" width="9.140625" style="2" customWidth="1"/>
    <col min="5324" max="5324" width="11.5703125" style="2" bestFit="1" customWidth="1"/>
    <col min="5325" max="5386" width="9.140625" style="2" customWidth="1"/>
    <col min="5387" max="5479" width="9.140625" style="2"/>
    <col min="5480" max="5480" width="12.140625" style="2" customWidth="1"/>
    <col min="5481" max="5481" width="10.140625" style="2" customWidth="1"/>
    <col min="5482" max="5482" width="8.7109375" style="2" customWidth="1"/>
    <col min="5483" max="5483" width="7.7109375" style="2" customWidth="1"/>
    <col min="5484" max="5484" width="8.7109375" style="2" customWidth="1"/>
    <col min="5485" max="5485" width="31.140625" style="2" customWidth="1"/>
    <col min="5486" max="5486" width="11.7109375" style="2" customWidth="1"/>
    <col min="5487" max="5487" width="12.140625" style="2" customWidth="1"/>
    <col min="5488" max="5488" width="12.42578125" style="2" customWidth="1"/>
    <col min="5489" max="5489" width="10.7109375" style="2" customWidth="1"/>
    <col min="5490" max="5490" width="9.5703125" style="2" customWidth="1"/>
    <col min="5491" max="5491" width="11.7109375" style="2" customWidth="1"/>
    <col min="5492" max="5492" width="11.7109375" style="2" bestFit="1" customWidth="1"/>
    <col min="5493" max="5493" width="15.7109375" style="2" customWidth="1"/>
    <col min="5494" max="5494" width="17.85546875" style="2" customWidth="1"/>
    <col min="5495" max="5495" width="9.140625" style="2" customWidth="1"/>
    <col min="5496" max="5496" width="20.42578125" style="2" customWidth="1"/>
    <col min="5497" max="5497" width="14" style="2" customWidth="1"/>
    <col min="5498" max="5498" width="28" style="2" customWidth="1"/>
    <col min="5499" max="5499" width="10.42578125" style="2" customWidth="1"/>
    <col min="5500" max="5500" width="13.5703125" style="2" customWidth="1"/>
    <col min="5501" max="5501" width="13.140625" style="2" customWidth="1"/>
    <col min="5502" max="5502" width="11.5703125" style="2" bestFit="1" customWidth="1"/>
    <col min="5503" max="5503" width="11.28515625" style="2" customWidth="1"/>
    <col min="5504" max="5504" width="14.42578125" style="2" customWidth="1"/>
    <col min="5505" max="5505" width="20" style="2" bestFit="1" customWidth="1"/>
    <col min="5506" max="5510" width="9.140625" style="2" customWidth="1"/>
    <col min="5511" max="5511" width="20.7109375" style="2" bestFit="1" customWidth="1"/>
    <col min="5512" max="5512" width="9.140625" style="2" customWidth="1"/>
    <col min="5513" max="5513" width="11.5703125" style="2" customWidth="1"/>
    <col min="5514" max="5514" width="11.42578125" style="2" customWidth="1"/>
    <col min="5515" max="5515" width="13.140625" style="2" customWidth="1"/>
    <col min="5516" max="5516" width="10.42578125" style="2" customWidth="1"/>
    <col min="5517" max="5517" width="12.85546875" style="2" customWidth="1"/>
    <col min="5518" max="5518" width="14.42578125" style="2" bestFit="1" customWidth="1"/>
    <col min="5519" max="5519" width="9.140625" style="2" customWidth="1"/>
    <col min="5520" max="5520" width="9.85546875" style="2" customWidth="1"/>
    <col min="5521" max="5521" width="8.5703125" style="2" customWidth="1"/>
    <col min="5522" max="5523" width="9.140625" style="2" customWidth="1"/>
    <col min="5524" max="5524" width="20.7109375" style="2" bestFit="1" customWidth="1"/>
    <col min="5525" max="5525" width="9.140625" style="2" customWidth="1"/>
    <col min="5526" max="5527" width="10.28515625" style="2" bestFit="1" customWidth="1"/>
    <col min="5528" max="5528" width="11.5703125" style="2" bestFit="1" customWidth="1"/>
    <col min="5529" max="5529" width="9.42578125" style="2" bestFit="1" customWidth="1"/>
    <col min="5530" max="5530" width="11.5703125" style="2" bestFit="1" customWidth="1"/>
    <col min="5531" max="5531" width="14.42578125" style="2" bestFit="1" customWidth="1"/>
    <col min="5532" max="5542" width="9.140625" style="2" customWidth="1"/>
    <col min="5543" max="5543" width="11.5703125" style="2" bestFit="1" customWidth="1"/>
    <col min="5544" max="5544" width="14.42578125" style="2" bestFit="1" customWidth="1"/>
    <col min="5545" max="5579" width="9.140625" style="2" customWidth="1"/>
    <col min="5580" max="5580" width="11.5703125" style="2" bestFit="1" customWidth="1"/>
    <col min="5581" max="5642" width="9.140625" style="2" customWidth="1"/>
    <col min="5643" max="5735" width="9.140625" style="2"/>
    <col min="5736" max="5736" width="12.140625" style="2" customWidth="1"/>
    <col min="5737" max="5737" width="10.140625" style="2" customWidth="1"/>
    <col min="5738" max="5738" width="8.7109375" style="2" customWidth="1"/>
    <col min="5739" max="5739" width="7.7109375" style="2" customWidth="1"/>
    <col min="5740" max="5740" width="8.7109375" style="2" customWidth="1"/>
    <col min="5741" max="5741" width="31.140625" style="2" customWidth="1"/>
    <col min="5742" max="5742" width="11.7109375" style="2" customWidth="1"/>
    <col min="5743" max="5743" width="12.140625" style="2" customWidth="1"/>
    <col min="5744" max="5744" width="12.42578125" style="2" customWidth="1"/>
    <col min="5745" max="5745" width="10.7109375" style="2" customWidth="1"/>
    <col min="5746" max="5746" width="9.5703125" style="2" customWidth="1"/>
    <col min="5747" max="5747" width="11.7109375" style="2" customWidth="1"/>
    <col min="5748" max="5748" width="11.7109375" style="2" bestFit="1" customWidth="1"/>
    <col min="5749" max="5749" width="15.7109375" style="2" customWidth="1"/>
    <col min="5750" max="5750" width="17.85546875" style="2" customWidth="1"/>
    <col min="5751" max="5751" width="9.140625" style="2" customWidth="1"/>
    <col min="5752" max="5752" width="20.42578125" style="2" customWidth="1"/>
    <col min="5753" max="5753" width="14" style="2" customWidth="1"/>
    <col min="5754" max="5754" width="28" style="2" customWidth="1"/>
    <col min="5755" max="5755" width="10.42578125" style="2" customWidth="1"/>
    <col min="5756" max="5756" width="13.5703125" style="2" customWidth="1"/>
    <col min="5757" max="5757" width="13.140625" style="2" customWidth="1"/>
    <col min="5758" max="5758" width="11.5703125" style="2" bestFit="1" customWidth="1"/>
    <col min="5759" max="5759" width="11.28515625" style="2" customWidth="1"/>
    <col min="5760" max="5760" width="14.42578125" style="2" customWidth="1"/>
    <col min="5761" max="5761" width="20" style="2" bestFit="1" customWidth="1"/>
    <col min="5762" max="5766" width="9.140625" style="2" customWidth="1"/>
    <col min="5767" max="5767" width="20.7109375" style="2" bestFit="1" customWidth="1"/>
    <col min="5768" max="5768" width="9.140625" style="2" customWidth="1"/>
    <col min="5769" max="5769" width="11.5703125" style="2" customWidth="1"/>
    <col min="5770" max="5770" width="11.42578125" style="2" customWidth="1"/>
    <col min="5771" max="5771" width="13.140625" style="2" customWidth="1"/>
    <col min="5772" max="5772" width="10.42578125" style="2" customWidth="1"/>
    <col min="5773" max="5773" width="12.85546875" style="2" customWidth="1"/>
    <col min="5774" max="5774" width="14.42578125" style="2" bestFit="1" customWidth="1"/>
    <col min="5775" max="5775" width="9.140625" style="2" customWidth="1"/>
    <col min="5776" max="5776" width="9.85546875" style="2" customWidth="1"/>
    <col min="5777" max="5777" width="8.5703125" style="2" customWidth="1"/>
    <col min="5778" max="5779" width="9.140625" style="2" customWidth="1"/>
    <col min="5780" max="5780" width="20.7109375" style="2" bestFit="1" customWidth="1"/>
    <col min="5781" max="5781" width="9.140625" style="2" customWidth="1"/>
    <col min="5782" max="5783" width="10.28515625" style="2" bestFit="1" customWidth="1"/>
    <col min="5784" max="5784" width="11.5703125" style="2" bestFit="1" customWidth="1"/>
    <col min="5785" max="5785" width="9.42578125" style="2" bestFit="1" customWidth="1"/>
    <col min="5786" max="5786" width="11.5703125" style="2" bestFit="1" customWidth="1"/>
    <col min="5787" max="5787" width="14.42578125" style="2" bestFit="1" customWidth="1"/>
    <col min="5788" max="5798" width="9.140625" style="2" customWidth="1"/>
    <col min="5799" max="5799" width="11.5703125" style="2" bestFit="1" customWidth="1"/>
    <col min="5800" max="5800" width="14.42578125" style="2" bestFit="1" customWidth="1"/>
    <col min="5801" max="5835" width="9.140625" style="2" customWidth="1"/>
    <col min="5836" max="5836" width="11.5703125" style="2" bestFit="1" customWidth="1"/>
    <col min="5837" max="5898" width="9.140625" style="2" customWidth="1"/>
    <col min="5899" max="5991" width="9.140625" style="2"/>
    <col min="5992" max="5992" width="12.140625" style="2" customWidth="1"/>
    <col min="5993" max="5993" width="10.140625" style="2" customWidth="1"/>
    <col min="5994" max="5994" width="8.7109375" style="2" customWidth="1"/>
    <col min="5995" max="5995" width="7.7109375" style="2" customWidth="1"/>
    <col min="5996" max="5996" width="8.7109375" style="2" customWidth="1"/>
    <col min="5997" max="5997" width="31.140625" style="2" customWidth="1"/>
    <col min="5998" max="5998" width="11.7109375" style="2" customWidth="1"/>
    <col min="5999" max="5999" width="12.140625" style="2" customWidth="1"/>
    <col min="6000" max="6000" width="12.42578125" style="2" customWidth="1"/>
    <col min="6001" max="6001" width="10.7109375" style="2" customWidth="1"/>
    <col min="6002" max="6002" width="9.5703125" style="2" customWidth="1"/>
    <col min="6003" max="6003" width="11.7109375" style="2" customWidth="1"/>
    <col min="6004" max="6004" width="11.7109375" style="2" bestFit="1" customWidth="1"/>
    <col min="6005" max="6005" width="15.7109375" style="2" customWidth="1"/>
    <col min="6006" max="6006" width="17.85546875" style="2" customWidth="1"/>
    <col min="6007" max="6007" width="9.140625" style="2" customWidth="1"/>
    <col min="6008" max="6008" width="20.42578125" style="2" customWidth="1"/>
    <col min="6009" max="6009" width="14" style="2" customWidth="1"/>
    <col min="6010" max="6010" width="28" style="2" customWidth="1"/>
    <col min="6011" max="6011" width="10.42578125" style="2" customWidth="1"/>
    <col min="6012" max="6012" width="13.5703125" style="2" customWidth="1"/>
    <col min="6013" max="6013" width="13.140625" style="2" customWidth="1"/>
    <col min="6014" max="6014" width="11.5703125" style="2" bestFit="1" customWidth="1"/>
    <col min="6015" max="6015" width="11.28515625" style="2" customWidth="1"/>
    <col min="6016" max="6016" width="14.42578125" style="2" customWidth="1"/>
    <col min="6017" max="6017" width="20" style="2" bestFit="1" customWidth="1"/>
    <col min="6018" max="6022" width="9.140625" style="2" customWidth="1"/>
    <col min="6023" max="6023" width="20.7109375" style="2" bestFit="1" customWidth="1"/>
    <col min="6024" max="6024" width="9.140625" style="2" customWidth="1"/>
    <col min="6025" max="6025" width="11.5703125" style="2" customWidth="1"/>
    <col min="6026" max="6026" width="11.42578125" style="2" customWidth="1"/>
    <col min="6027" max="6027" width="13.140625" style="2" customWidth="1"/>
    <col min="6028" max="6028" width="10.42578125" style="2" customWidth="1"/>
    <col min="6029" max="6029" width="12.85546875" style="2" customWidth="1"/>
    <col min="6030" max="6030" width="14.42578125" style="2" bestFit="1" customWidth="1"/>
    <col min="6031" max="6031" width="9.140625" style="2" customWidth="1"/>
    <col min="6032" max="6032" width="9.85546875" style="2" customWidth="1"/>
    <col min="6033" max="6033" width="8.5703125" style="2" customWidth="1"/>
    <col min="6034" max="6035" width="9.140625" style="2" customWidth="1"/>
    <col min="6036" max="6036" width="20.7109375" style="2" bestFit="1" customWidth="1"/>
    <col min="6037" max="6037" width="9.140625" style="2" customWidth="1"/>
    <col min="6038" max="6039" width="10.28515625" style="2" bestFit="1" customWidth="1"/>
    <col min="6040" max="6040" width="11.5703125" style="2" bestFit="1" customWidth="1"/>
    <col min="6041" max="6041" width="9.42578125" style="2" bestFit="1" customWidth="1"/>
    <col min="6042" max="6042" width="11.5703125" style="2" bestFit="1" customWidth="1"/>
    <col min="6043" max="6043" width="14.42578125" style="2" bestFit="1" customWidth="1"/>
    <col min="6044" max="6054" width="9.140625" style="2" customWidth="1"/>
    <col min="6055" max="6055" width="11.5703125" style="2" bestFit="1" customWidth="1"/>
    <col min="6056" max="6056" width="14.42578125" style="2" bestFit="1" customWidth="1"/>
    <col min="6057" max="6091" width="9.140625" style="2" customWidth="1"/>
    <col min="6092" max="6092" width="11.5703125" style="2" bestFit="1" customWidth="1"/>
    <col min="6093" max="6154" width="9.140625" style="2" customWidth="1"/>
    <col min="6155" max="6247" width="9.140625" style="2"/>
    <col min="6248" max="6248" width="12.140625" style="2" customWidth="1"/>
    <col min="6249" max="6249" width="10.140625" style="2" customWidth="1"/>
    <col min="6250" max="6250" width="8.7109375" style="2" customWidth="1"/>
    <col min="6251" max="6251" width="7.7109375" style="2" customWidth="1"/>
    <col min="6252" max="6252" width="8.7109375" style="2" customWidth="1"/>
    <col min="6253" max="6253" width="31.140625" style="2" customWidth="1"/>
    <col min="6254" max="6254" width="11.7109375" style="2" customWidth="1"/>
    <col min="6255" max="6255" width="12.140625" style="2" customWidth="1"/>
    <col min="6256" max="6256" width="12.42578125" style="2" customWidth="1"/>
    <col min="6257" max="6257" width="10.7109375" style="2" customWidth="1"/>
    <col min="6258" max="6258" width="9.5703125" style="2" customWidth="1"/>
    <col min="6259" max="6259" width="11.7109375" style="2" customWidth="1"/>
    <col min="6260" max="6260" width="11.7109375" style="2" bestFit="1" customWidth="1"/>
    <col min="6261" max="6261" width="15.7109375" style="2" customWidth="1"/>
    <col min="6262" max="6262" width="17.85546875" style="2" customWidth="1"/>
    <col min="6263" max="6263" width="9.140625" style="2" customWidth="1"/>
    <col min="6264" max="6264" width="20.42578125" style="2" customWidth="1"/>
    <col min="6265" max="6265" width="14" style="2" customWidth="1"/>
    <col min="6266" max="6266" width="28" style="2" customWidth="1"/>
    <col min="6267" max="6267" width="10.42578125" style="2" customWidth="1"/>
    <col min="6268" max="6268" width="13.5703125" style="2" customWidth="1"/>
    <col min="6269" max="6269" width="13.140625" style="2" customWidth="1"/>
    <col min="6270" max="6270" width="11.5703125" style="2" bestFit="1" customWidth="1"/>
    <col min="6271" max="6271" width="11.28515625" style="2" customWidth="1"/>
    <col min="6272" max="6272" width="14.42578125" style="2" customWidth="1"/>
    <col min="6273" max="6273" width="20" style="2" bestFit="1" customWidth="1"/>
    <col min="6274" max="6278" width="9.140625" style="2" customWidth="1"/>
    <col min="6279" max="6279" width="20.7109375" style="2" bestFit="1" customWidth="1"/>
    <col min="6280" max="6280" width="9.140625" style="2" customWidth="1"/>
    <col min="6281" max="6281" width="11.5703125" style="2" customWidth="1"/>
    <col min="6282" max="6282" width="11.42578125" style="2" customWidth="1"/>
    <col min="6283" max="6283" width="13.140625" style="2" customWidth="1"/>
    <col min="6284" max="6284" width="10.42578125" style="2" customWidth="1"/>
    <col min="6285" max="6285" width="12.85546875" style="2" customWidth="1"/>
    <col min="6286" max="6286" width="14.42578125" style="2" bestFit="1" customWidth="1"/>
    <col min="6287" max="6287" width="9.140625" style="2" customWidth="1"/>
    <col min="6288" max="6288" width="9.85546875" style="2" customWidth="1"/>
    <col min="6289" max="6289" width="8.5703125" style="2" customWidth="1"/>
    <col min="6290" max="6291" width="9.140625" style="2" customWidth="1"/>
    <col min="6292" max="6292" width="20.7109375" style="2" bestFit="1" customWidth="1"/>
    <col min="6293" max="6293" width="9.140625" style="2" customWidth="1"/>
    <col min="6294" max="6295" width="10.28515625" style="2" bestFit="1" customWidth="1"/>
    <col min="6296" max="6296" width="11.5703125" style="2" bestFit="1" customWidth="1"/>
    <col min="6297" max="6297" width="9.42578125" style="2" bestFit="1" customWidth="1"/>
    <col min="6298" max="6298" width="11.5703125" style="2" bestFit="1" customWidth="1"/>
    <col min="6299" max="6299" width="14.42578125" style="2" bestFit="1" customWidth="1"/>
    <col min="6300" max="6310" width="9.140625" style="2" customWidth="1"/>
    <col min="6311" max="6311" width="11.5703125" style="2" bestFit="1" customWidth="1"/>
    <col min="6312" max="6312" width="14.42578125" style="2" bestFit="1" customWidth="1"/>
    <col min="6313" max="6347" width="9.140625" style="2" customWidth="1"/>
    <col min="6348" max="6348" width="11.5703125" style="2" bestFit="1" customWidth="1"/>
    <col min="6349" max="6410" width="9.140625" style="2" customWidth="1"/>
    <col min="6411" max="6503" width="9.140625" style="2"/>
    <col min="6504" max="6504" width="12.140625" style="2" customWidth="1"/>
    <col min="6505" max="6505" width="10.140625" style="2" customWidth="1"/>
    <col min="6506" max="6506" width="8.7109375" style="2" customWidth="1"/>
    <col min="6507" max="6507" width="7.7109375" style="2" customWidth="1"/>
    <col min="6508" max="6508" width="8.7109375" style="2" customWidth="1"/>
    <col min="6509" max="6509" width="31.140625" style="2" customWidth="1"/>
    <col min="6510" max="6510" width="11.7109375" style="2" customWidth="1"/>
    <col min="6511" max="6511" width="12.140625" style="2" customWidth="1"/>
    <col min="6512" max="6512" width="12.42578125" style="2" customWidth="1"/>
    <col min="6513" max="6513" width="10.7109375" style="2" customWidth="1"/>
    <col min="6514" max="6514" width="9.5703125" style="2" customWidth="1"/>
    <col min="6515" max="6515" width="11.7109375" style="2" customWidth="1"/>
    <col min="6516" max="6516" width="11.7109375" style="2" bestFit="1" customWidth="1"/>
    <col min="6517" max="6517" width="15.7109375" style="2" customWidth="1"/>
    <col min="6518" max="6518" width="17.85546875" style="2" customWidth="1"/>
    <col min="6519" max="6519" width="9.140625" style="2" customWidth="1"/>
    <col min="6520" max="6520" width="20.42578125" style="2" customWidth="1"/>
    <col min="6521" max="6521" width="14" style="2" customWidth="1"/>
    <col min="6522" max="6522" width="28" style="2" customWidth="1"/>
    <col min="6523" max="6523" width="10.42578125" style="2" customWidth="1"/>
    <col min="6524" max="6524" width="13.5703125" style="2" customWidth="1"/>
    <col min="6525" max="6525" width="13.140625" style="2" customWidth="1"/>
    <col min="6526" max="6526" width="11.5703125" style="2" bestFit="1" customWidth="1"/>
    <col min="6527" max="6527" width="11.28515625" style="2" customWidth="1"/>
    <col min="6528" max="6528" width="14.42578125" style="2" customWidth="1"/>
    <col min="6529" max="6529" width="20" style="2" bestFit="1" customWidth="1"/>
    <col min="6530" max="6534" width="9.140625" style="2" customWidth="1"/>
    <col min="6535" max="6535" width="20.7109375" style="2" bestFit="1" customWidth="1"/>
    <col min="6536" max="6536" width="9.140625" style="2" customWidth="1"/>
    <col min="6537" max="6537" width="11.5703125" style="2" customWidth="1"/>
    <col min="6538" max="6538" width="11.42578125" style="2" customWidth="1"/>
    <col min="6539" max="6539" width="13.140625" style="2" customWidth="1"/>
    <col min="6540" max="6540" width="10.42578125" style="2" customWidth="1"/>
    <col min="6541" max="6541" width="12.85546875" style="2" customWidth="1"/>
    <col min="6542" max="6542" width="14.42578125" style="2" bestFit="1" customWidth="1"/>
    <col min="6543" max="6543" width="9.140625" style="2" customWidth="1"/>
    <col min="6544" max="6544" width="9.85546875" style="2" customWidth="1"/>
    <col min="6545" max="6545" width="8.5703125" style="2" customWidth="1"/>
    <col min="6546" max="6547" width="9.140625" style="2" customWidth="1"/>
    <col min="6548" max="6548" width="20.7109375" style="2" bestFit="1" customWidth="1"/>
    <col min="6549" max="6549" width="9.140625" style="2" customWidth="1"/>
    <col min="6550" max="6551" width="10.28515625" style="2" bestFit="1" customWidth="1"/>
    <col min="6552" max="6552" width="11.5703125" style="2" bestFit="1" customWidth="1"/>
    <col min="6553" max="6553" width="9.42578125" style="2" bestFit="1" customWidth="1"/>
    <col min="6554" max="6554" width="11.5703125" style="2" bestFit="1" customWidth="1"/>
    <col min="6555" max="6555" width="14.42578125" style="2" bestFit="1" customWidth="1"/>
    <col min="6556" max="6566" width="9.140625" style="2" customWidth="1"/>
    <col min="6567" max="6567" width="11.5703125" style="2" bestFit="1" customWidth="1"/>
    <col min="6568" max="6568" width="14.42578125" style="2" bestFit="1" customWidth="1"/>
    <col min="6569" max="6603" width="9.140625" style="2" customWidth="1"/>
    <col min="6604" max="6604" width="11.5703125" style="2" bestFit="1" customWidth="1"/>
    <col min="6605" max="6666" width="9.140625" style="2" customWidth="1"/>
    <col min="6667" max="6759" width="9.140625" style="2"/>
    <col min="6760" max="6760" width="12.140625" style="2" customWidth="1"/>
    <col min="6761" max="6761" width="10.140625" style="2" customWidth="1"/>
    <col min="6762" max="6762" width="8.7109375" style="2" customWidth="1"/>
    <col min="6763" max="6763" width="7.7109375" style="2" customWidth="1"/>
    <col min="6764" max="6764" width="8.7109375" style="2" customWidth="1"/>
    <col min="6765" max="6765" width="31.140625" style="2" customWidth="1"/>
    <col min="6766" max="6766" width="11.7109375" style="2" customWidth="1"/>
    <col min="6767" max="6767" width="12.140625" style="2" customWidth="1"/>
    <col min="6768" max="6768" width="12.42578125" style="2" customWidth="1"/>
    <col min="6769" max="6769" width="10.7109375" style="2" customWidth="1"/>
    <col min="6770" max="6770" width="9.5703125" style="2" customWidth="1"/>
    <col min="6771" max="6771" width="11.7109375" style="2" customWidth="1"/>
    <col min="6772" max="6772" width="11.7109375" style="2" bestFit="1" customWidth="1"/>
    <col min="6773" max="6773" width="15.7109375" style="2" customWidth="1"/>
    <col min="6774" max="6774" width="17.85546875" style="2" customWidth="1"/>
    <col min="6775" max="6775" width="9.140625" style="2" customWidth="1"/>
    <col min="6776" max="6776" width="20.42578125" style="2" customWidth="1"/>
    <col min="6777" max="6777" width="14" style="2" customWidth="1"/>
    <col min="6778" max="6778" width="28" style="2" customWidth="1"/>
    <col min="6779" max="6779" width="10.42578125" style="2" customWidth="1"/>
    <col min="6780" max="6780" width="13.5703125" style="2" customWidth="1"/>
    <col min="6781" max="6781" width="13.140625" style="2" customWidth="1"/>
    <col min="6782" max="6782" width="11.5703125" style="2" bestFit="1" customWidth="1"/>
    <col min="6783" max="6783" width="11.28515625" style="2" customWidth="1"/>
    <col min="6784" max="6784" width="14.42578125" style="2" customWidth="1"/>
    <col min="6785" max="6785" width="20" style="2" bestFit="1" customWidth="1"/>
    <col min="6786" max="6790" width="9.140625" style="2" customWidth="1"/>
    <col min="6791" max="6791" width="20.7109375" style="2" bestFit="1" customWidth="1"/>
    <col min="6792" max="6792" width="9.140625" style="2" customWidth="1"/>
    <col min="6793" max="6793" width="11.5703125" style="2" customWidth="1"/>
    <col min="6794" max="6794" width="11.42578125" style="2" customWidth="1"/>
    <col min="6795" max="6795" width="13.140625" style="2" customWidth="1"/>
    <col min="6796" max="6796" width="10.42578125" style="2" customWidth="1"/>
    <col min="6797" max="6797" width="12.85546875" style="2" customWidth="1"/>
    <col min="6798" max="6798" width="14.42578125" style="2" bestFit="1" customWidth="1"/>
    <col min="6799" max="6799" width="9.140625" style="2" customWidth="1"/>
    <col min="6800" max="6800" width="9.85546875" style="2" customWidth="1"/>
    <col min="6801" max="6801" width="8.5703125" style="2" customWidth="1"/>
    <col min="6802" max="6803" width="9.140625" style="2" customWidth="1"/>
    <col min="6804" max="6804" width="20.7109375" style="2" bestFit="1" customWidth="1"/>
    <col min="6805" max="6805" width="9.140625" style="2" customWidth="1"/>
    <col min="6806" max="6807" width="10.28515625" style="2" bestFit="1" customWidth="1"/>
    <col min="6808" max="6808" width="11.5703125" style="2" bestFit="1" customWidth="1"/>
    <col min="6809" max="6809" width="9.42578125" style="2" bestFit="1" customWidth="1"/>
    <col min="6810" max="6810" width="11.5703125" style="2" bestFit="1" customWidth="1"/>
    <col min="6811" max="6811" width="14.42578125" style="2" bestFit="1" customWidth="1"/>
    <col min="6812" max="6822" width="9.140625" style="2" customWidth="1"/>
    <col min="6823" max="6823" width="11.5703125" style="2" bestFit="1" customWidth="1"/>
    <col min="6824" max="6824" width="14.42578125" style="2" bestFit="1" customWidth="1"/>
    <col min="6825" max="6859" width="9.140625" style="2" customWidth="1"/>
    <col min="6860" max="6860" width="11.5703125" style="2" bestFit="1" customWidth="1"/>
    <col min="6861" max="6922" width="9.140625" style="2" customWidth="1"/>
    <col min="6923" max="7015" width="9.140625" style="2"/>
    <col min="7016" max="7016" width="12.140625" style="2" customWidth="1"/>
    <col min="7017" max="7017" width="10.140625" style="2" customWidth="1"/>
    <col min="7018" max="7018" width="8.7109375" style="2" customWidth="1"/>
    <col min="7019" max="7019" width="7.7109375" style="2" customWidth="1"/>
    <col min="7020" max="7020" width="8.7109375" style="2" customWidth="1"/>
    <col min="7021" max="7021" width="31.140625" style="2" customWidth="1"/>
    <col min="7022" max="7022" width="11.7109375" style="2" customWidth="1"/>
    <col min="7023" max="7023" width="12.140625" style="2" customWidth="1"/>
    <col min="7024" max="7024" width="12.42578125" style="2" customWidth="1"/>
    <col min="7025" max="7025" width="10.7109375" style="2" customWidth="1"/>
    <col min="7026" max="7026" width="9.5703125" style="2" customWidth="1"/>
    <col min="7027" max="7027" width="11.7109375" style="2" customWidth="1"/>
    <col min="7028" max="7028" width="11.7109375" style="2" bestFit="1" customWidth="1"/>
    <col min="7029" max="7029" width="15.7109375" style="2" customWidth="1"/>
    <col min="7030" max="7030" width="17.85546875" style="2" customWidth="1"/>
    <col min="7031" max="7031" width="9.140625" style="2" customWidth="1"/>
    <col min="7032" max="7032" width="20.42578125" style="2" customWidth="1"/>
    <col min="7033" max="7033" width="14" style="2" customWidth="1"/>
    <col min="7034" max="7034" width="28" style="2" customWidth="1"/>
    <col min="7035" max="7035" width="10.42578125" style="2" customWidth="1"/>
    <col min="7036" max="7036" width="13.5703125" style="2" customWidth="1"/>
    <col min="7037" max="7037" width="13.140625" style="2" customWidth="1"/>
    <col min="7038" max="7038" width="11.5703125" style="2" bestFit="1" customWidth="1"/>
    <col min="7039" max="7039" width="11.28515625" style="2" customWidth="1"/>
    <col min="7040" max="7040" width="14.42578125" style="2" customWidth="1"/>
    <col min="7041" max="7041" width="20" style="2" bestFit="1" customWidth="1"/>
    <col min="7042" max="7046" width="9.140625" style="2" customWidth="1"/>
    <col min="7047" max="7047" width="20.7109375" style="2" bestFit="1" customWidth="1"/>
    <col min="7048" max="7048" width="9.140625" style="2" customWidth="1"/>
    <col min="7049" max="7049" width="11.5703125" style="2" customWidth="1"/>
    <col min="7050" max="7050" width="11.42578125" style="2" customWidth="1"/>
    <col min="7051" max="7051" width="13.140625" style="2" customWidth="1"/>
    <col min="7052" max="7052" width="10.42578125" style="2" customWidth="1"/>
    <col min="7053" max="7053" width="12.85546875" style="2" customWidth="1"/>
    <col min="7054" max="7054" width="14.42578125" style="2" bestFit="1" customWidth="1"/>
    <col min="7055" max="7055" width="9.140625" style="2" customWidth="1"/>
    <col min="7056" max="7056" width="9.85546875" style="2" customWidth="1"/>
    <col min="7057" max="7057" width="8.5703125" style="2" customWidth="1"/>
    <col min="7058" max="7059" width="9.140625" style="2" customWidth="1"/>
    <col min="7060" max="7060" width="20.7109375" style="2" bestFit="1" customWidth="1"/>
    <col min="7061" max="7061" width="9.140625" style="2" customWidth="1"/>
    <col min="7062" max="7063" width="10.28515625" style="2" bestFit="1" customWidth="1"/>
    <col min="7064" max="7064" width="11.5703125" style="2" bestFit="1" customWidth="1"/>
    <col min="7065" max="7065" width="9.42578125" style="2" bestFit="1" customWidth="1"/>
    <col min="7066" max="7066" width="11.5703125" style="2" bestFit="1" customWidth="1"/>
    <col min="7067" max="7067" width="14.42578125" style="2" bestFit="1" customWidth="1"/>
    <col min="7068" max="7078" width="9.140625" style="2" customWidth="1"/>
    <col min="7079" max="7079" width="11.5703125" style="2" bestFit="1" customWidth="1"/>
    <col min="7080" max="7080" width="14.42578125" style="2" bestFit="1" customWidth="1"/>
    <col min="7081" max="7115" width="9.140625" style="2" customWidth="1"/>
    <col min="7116" max="7116" width="11.5703125" style="2" bestFit="1" customWidth="1"/>
    <col min="7117" max="7178" width="9.140625" style="2" customWidth="1"/>
    <col min="7179" max="7271" width="9.140625" style="2"/>
    <col min="7272" max="7272" width="12.140625" style="2" customWidth="1"/>
    <col min="7273" max="7273" width="10.140625" style="2" customWidth="1"/>
    <col min="7274" max="7274" width="8.7109375" style="2" customWidth="1"/>
    <col min="7275" max="7275" width="7.7109375" style="2" customWidth="1"/>
    <col min="7276" max="7276" width="8.7109375" style="2" customWidth="1"/>
    <col min="7277" max="7277" width="31.140625" style="2" customWidth="1"/>
    <col min="7278" max="7278" width="11.7109375" style="2" customWidth="1"/>
    <col min="7279" max="7279" width="12.140625" style="2" customWidth="1"/>
    <col min="7280" max="7280" width="12.42578125" style="2" customWidth="1"/>
    <col min="7281" max="7281" width="10.7109375" style="2" customWidth="1"/>
    <col min="7282" max="7282" width="9.5703125" style="2" customWidth="1"/>
    <col min="7283" max="7283" width="11.7109375" style="2" customWidth="1"/>
    <col min="7284" max="7284" width="11.7109375" style="2" bestFit="1" customWidth="1"/>
    <col min="7285" max="7285" width="15.7109375" style="2" customWidth="1"/>
    <col min="7286" max="7286" width="17.85546875" style="2" customWidth="1"/>
    <col min="7287" max="7287" width="9.140625" style="2" customWidth="1"/>
    <col min="7288" max="7288" width="20.42578125" style="2" customWidth="1"/>
    <col min="7289" max="7289" width="14" style="2" customWidth="1"/>
    <col min="7290" max="7290" width="28" style="2" customWidth="1"/>
    <col min="7291" max="7291" width="10.42578125" style="2" customWidth="1"/>
    <col min="7292" max="7292" width="13.5703125" style="2" customWidth="1"/>
    <col min="7293" max="7293" width="13.140625" style="2" customWidth="1"/>
    <col min="7294" max="7294" width="11.5703125" style="2" bestFit="1" customWidth="1"/>
    <col min="7295" max="7295" width="11.28515625" style="2" customWidth="1"/>
    <col min="7296" max="7296" width="14.42578125" style="2" customWidth="1"/>
    <col min="7297" max="7297" width="20" style="2" bestFit="1" customWidth="1"/>
    <col min="7298" max="7302" width="9.140625" style="2" customWidth="1"/>
    <col min="7303" max="7303" width="20.7109375" style="2" bestFit="1" customWidth="1"/>
    <col min="7304" max="7304" width="9.140625" style="2" customWidth="1"/>
    <col min="7305" max="7305" width="11.5703125" style="2" customWidth="1"/>
    <col min="7306" max="7306" width="11.42578125" style="2" customWidth="1"/>
    <col min="7307" max="7307" width="13.140625" style="2" customWidth="1"/>
    <col min="7308" max="7308" width="10.42578125" style="2" customWidth="1"/>
    <col min="7309" max="7309" width="12.85546875" style="2" customWidth="1"/>
    <col min="7310" max="7310" width="14.42578125" style="2" bestFit="1" customWidth="1"/>
    <col min="7311" max="7311" width="9.140625" style="2" customWidth="1"/>
    <col min="7312" max="7312" width="9.85546875" style="2" customWidth="1"/>
    <col min="7313" max="7313" width="8.5703125" style="2" customWidth="1"/>
    <col min="7314" max="7315" width="9.140625" style="2" customWidth="1"/>
    <col min="7316" max="7316" width="20.7109375" style="2" bestFit="1" customWidth="1"/>
    <col min="7317" max="7317" width="9.140625" style="2" customWidth="1"/>
    <col min="7318" max="7319" width="10.28515625" style="2" bestFit="1" customWidth="1"/>
    <col min="7320" max="7320" width="11.5703125" style="2" bestFit="1" customWidth="1"/>
    <col min="7321" max="7321" width="9.42578125" style="2" bestFit="1" customWidth="1"/>
    <col min="7322" max="7322" width="11.5703125" style="2" bestFit="1" customWidth="1"/>
    <col min="7323" max="7323" width="14.42578125" style="2" bestFit="1" customWidth="1"/>
    <col min="7324" max="7334" width="9.140625" style="2" customWidth="1"/>
    <col min="7335" max="7335" width="11.5703125" style="2" bestFit="1" customWidth="1"/>
    <col min="7336" max="7336" width="14.42578125" style="2" bestFit="1" customWidth="1"/>
    <col min="7337" max="7371" width="9.140625" style="2" customWidth="1"/>
    <col min="7372" max="7372" width="11.5703125" style="2" bestFit="1" customWidth="1"/>
    <col min="7373" max="7434" width="9.140625" style="2" customWidth="1"/>
    <col min="7435" max="7527" width="9.140625" style="2"/>
    <col min="7528" max="7528" width="12.140625" style="2" customWidth="1"/>
    <col min="7529" max="7529" width="10.140625" style="2" customWidth="1"/>
    <col min="7530" max="7530" width="8.7109375" style="2" customWidth="1"/>
    <col min="7531" max="7531" width="7.7109375" style="2" customWidth="1"/>
    <col min="7532" max="7532" width="8.7109375" style="2" customWidth="1"/>
    <col min="7533" max="7533" width="31.140625" style="2" customWidth="1"/>
    <col min="7534" max="7534" width="11.7109375" style="2" customWidth="1"/>
    <col min="7535" max="7535" width="12.140625" style="2" customWidth="1"/>
    <col min="7536" max="7536" width="12.42578125" style="2" customWidth="1"/>
    <col min="7537" max="7537" width="10.7109375" style="2" customWidth="1"/>
    <col min="7538" max="7538" width="9.5703125" style="2" customWidth="1"/>
    <col min="7539" max="7539" width="11.7109375" style="2" customWidth="1"/>
    <col min="7540" max="7540" width="11.7109375" style="2" bestFit="1" customWidth="1"/>
    <col min="7541" max="7541" width="15.7109375" style="2" customWidth="1"/>
    <col min="7542" max="7542" width="17.85546875" style="2" customWidth="1"/>
    <col min="7543" max="7543" width="9.140625" style="2" customWidth="1"/>
    <col min="7544" max="7544" width="20.42578125" style="2" customWidth="1"/>
    <col min="7545" max="7545" width="14" style="2" customWidth="1"/>
    <col min="7546" max="7546" width="28" style="2" customWidth="1"/>
    <col min="7547" max="7547" width="10.42578125" style="2" customWidth="1"/>
    <col min="7548" max="7548" width="13.5703125" style="2" customWidth="1"/>
    <col min="7549" max="7549" width="13.140625" style="2" customWidth="1"/>
    <col min="7550" max="7550" width="11.5703125" style="2" bestFit="1" customWidth="1"/>
    <col min="7551" max="7551" width="11.28515625" style="2" customWidth="1"/>
    <col min="7552" max="7552" width="14.42578125" style="2" customWidth="1"/>
    <col min="7553" max="7553" width="20" style="2" bestFit="1" customWidth="1"/>
    <col min="7554" max="7558" width="9.140625" style="2" customWidth="1"/>
    <col min="7559" max="7559" width="20.7109375" style="2" bestFit="1" customWidth="1"/>
    <col min="7560" max="7560" width="9.140625" style="2" customWidth="1"/>
    <col min="7561" max="7561" width="11.5703125" style="2" customWidth="1"/>
    <col min="7562" max="7562" width="11.42578125" style="2" customWidth="1"/>
    <col min="7563" max="7563" width="13.140625" style="2" customWidth="1"/>
    <col min="7564" max="7564" width="10.42578125" style="2" customWidth="1"/>
    <col min="7565" max="7565" width="12.85546875" style="2" customWidth="1"/>
    <col min="7566" max="7566" width="14.42578125" style="2" bestFit="1" customWidth="1"/>
    <col min="7567" max="7567" width="9.140625" style="2" customWidth="1"/>
    <col min="7568" max="7568" width="9.85546875" style="2" customWidth="1"/>
    <col min="7569" max="7569" width="8.5703125" style="2" customWidth="1"/>
    <col min="7570" max="7571" width="9.140625" style="2" customWidth="1"/>
    <col min="7572" max="7572" width="20.7109375" style="2" bestFit="1" customWidth="1"/>
    <col min="7573" max="7573" width="9.140625" style="2" customWidth="1"/>
    <col min="7574" max="7575" width="10.28515625" style="2" bestFit="1" customWidth="1"/>
    <col min="7576" max="7576" width="11.5703125" style="2" bestFit="1" customWidth="1"/>
    <col min="7577" max="7577" width="9.42578125" style="2" bestFit="1" customWidth="1"/>
    <col min="7578" max="7578" width="11.5703125" style="2" bestFit="1" customWidth="1"/>
    <col min="7579" max="7579" width="14.42578125" style="2" bestFit="1" customWidth="1"/>
    <col min="7580" max="7590" width="9.140625" style="2" customWidth="1"/>
    <col min="7591" max="7591" width="11.5703125" style="2" bestFit="1" customWidth="1"/>
    <col min="7592" max="7592" width="14.42578125" style="2" bestFit="1" customWidth="1"/>
    <col min="7593" max="7627" width="9.140625" style="2" customWidth="1"/>
    <col min="7628" max="7628" width="11.5703125" style="2" bestFit="1" customWidth="1"/>
    <col min="7629" max="7690" width="9.140625" style="2" customWidth="1"/>
    <col min="7691" max="7783" width="9.140625" style="2"/>
    <col min="7784" max="7784" width="12.140625" style="2" customWidth="1"/>
    <col min="7785" max="7785" width="10.140625" style="2" customWidth="1"/>
    <col min="7786" max="7786" width="8.7109375" style="2" customWidth="1"/>
    <col min="7787" max="7787" width="7.7109375" style="2" customWidth="1"/>
    <col min="7788" max="7788" width="8.7109375" style="2" customWidth="1"/>
    <col min="7789" max="7789" width="31.140625" style="2" customWidth="1"/>
    <col min="7790" max="7790" width="11.7109375" style="2" customWidth="1"/>
    <col min="7791" max="7791" width="12.140625" style="2" customWidth="1"/>
    <col min="7792" max="7792" width="12.42578125" style="2" customWidth="1"/>
    <col min="7793" max="7793" width="10.7109375" style="2" customWidth="1"/>
    <col min="7794" max="7794" width="9.5703125" style="2" customWidth="1"/>
    <col min="7795" max="7795" width="11.7109375" style="2" customWidth="1"/>
    <col min="7796" max="7796" width="11.7109375" style="2" bestFit="1" customWidth="1"/>
    <col min="7797" max="7797" width="15.7109375" style="2" customWidth="1"/>
    <col min="7798" max="7798" width="17.85546875" style="2" customWidth="1"/>
    <col min="7799" max="7799" width="9.140625" style="2" customWidth="1"/>
    <col min="7800" max="7800" width="20.42578125" style="2" customWidth="1"/>
    <col min="7801" max="7801" width="14" style="2" customWidth="1"/>
    <col min="7802" max="7802" width="28" style="2" customWidth="1"/>
    <col min="7803" max="7803" width="10.42578125" style="2" customWidth="1"/>
    <col min="7804" max="7804" width="13.5703125" style="2" customWidth="1"/>
    <col min="7805" max="7805" width="13.140625" style="2" customWidth="1"/>
    <col min="7806" max="7806" width="11.5703125" style="2" bestFit="1" customWidth="1"/>
    <col min="7807" max="7807" width="11.28515625" style="2" customWidth="1"/>
    <col min="7808" max="7808" width="14.42578125" style="2" customWidth="1"/>
    <col min="7809" max="7809" width="20" style="2" bestFit="1" customWidth="1"/>
    <col min="7810" max="7814" width="9.140625" style="2" customWidth="1"/>
    <col min="7815" max="7815" width="20.7109375" style="2" bestFit="1" customWidth="1"/>
    <col min="7816" max="7816" width="9.140625" style="2" customWidth="1"/>
    <col min="7817" max="7817" width="11.5703125" style="2" customWidth="1"/>
    <col min="7818" max="7818" width="11.42578125" style="2" customWidth="1"/>
    <col min="7819" max="7819" width="13.140625" style="2" customWidth="1"/>
    <col min="7820" max="7820" width="10.42578125" style="2" customWidth="1"/>
    <col min="7821" max="7821" width="12.85546875" style="2" customWidth="1"/>
    <col min="7822" max="7822" width="14.42578125" style="2" bestFit="1" customWidth="1"/>
    <col min="7823" max="7823" width="9.140625" style="2" customWidth="1"/>
    <col min="7824" max="7824" width="9.85546875" style="2" customWidth="1"/>
    <col min="7825" max="7825" width="8.5703125" style="2" customWidth="1"/>
    <col min="7826" max="7827" width="9.140625" style="2" customWidth="1"/>
    <col min="7828" max="7828" width="20.7109375" style="2" bestFit="1" customWidth="1"/>
    <col min="7829" max="7829" width="9.140625" style="2" customWidth="1"/>
    <col min="7830" max="7831" width="10.28515625" style="2" bestFit="1" customWidth="1"/>
    <col min="7832" max="7832" width="11.5703125" style="2" bestFit="1" customWidth="1"/>
    <col min="7833" max="7833" width="9.42578125" style="2" bestFit="1" customWidth="1"/>
    <col min="7834" max="7834" width="11.5703125" style="2" bestFit="1" customWidth="1"/>
    <col min="7835" max="7835" width="14.42578125" style="2" bestFit="1" customWidth="1"/>
    <col min="7836" max="7846" width="9.140625" style="2" customWidth="1"/>
    <col min="7847" max="7847" width="11.5703125" style="2" bestFit="1" customWidth="1"/>
    <col min="7848" max="7848" width="14.42578125" style="2" bestFit="1" customWidth="1"/>
    <col min="7849" max="7883" width="9.140625" style="2" customWidth="1"/>
    <col min="7884" max="7884" width="11.5703125" style="2" bestFit="1" customWidth="1"/>
    <col min="7885" max="7946" width="9.140625" style="2" customWidth="1"/>
    <col min="7947" max="8039" width="9.140625" style="2"/>
    <col min="8040" max="8040" width="12.140625" style="2" customWidth="1"/>
    <col min="8041" max="8041" width="10.140625" style="2" customWidth="1"/>
    <col min="8042" max="8042" width="8.7109375" style="2" customWidth="1"/>
    <col min="8043" max="8043" width="7.7109375" style="2" customWidth="1"/>
    <col min="8044" max="8044" width="8.7109375" style="2" customWidth="1"/>
    <col min="8045" max="8045" width="31.140625" style="2" customWidth="1"/>
    <col min="8046" max="8046" width="11.7109375" style="2" customWidth="1"/>
    <col min="8047" max="8047" width="12.140625" style="2" customWidth="1"/>
    <col min="8048" max="8048" width="12.42578125" style="2" customWidth="1"/>
    <col min="8049" max="8049" width="10.7109375" style="2" customWidth="1"/>
    <col min="8050" max="8050" width="9.5703125" style="2" customWidth="1"/>
    <col min="8051" max="8051" width="11.7109375" style="2" customWidth="1"/>
    <col min="8052" max="8052" width="11.7109375" style="2" bestFit="1" customWidth="1"/>
    <col min="8053" max="8053" width="15.7109375" style="2" customWidth="1"/>
    <col min="8054" max="8054" width="17.85546875" style="2" customWidth="1"/>
    <col min="8055" max="8055" width="9.140625" style="2" customWidth="1"/>
    <col min="8056" max="8056" width="20.42578125" style="2" customWidth="1"/>
    <col min="8057" max="8057" width="14" style="2" customWidth="1"/>
    <col min="8058" max="8058" width="28" style="2" customWidth="1"/>
    <col min="8059" max="8059" width="10.42578125" style="2" customWidth="1"/>
    <col min="8060" max="8060" width="13.5703125" style="2" customWidth="1"/>
    <col min="8061" max="8061" width="13.140625" style="2" customWidth="1"/>
    <col min="8062" max="8062" width="11.5703125" style="2" bestFit="1" customWidth="1"/>
    <col min="8063" max="8063" width="11.28515625" style="2" customWidth="1"/>
    <col min="8064" max="8064" width="14.42578125" style="2" customWidth="1"/>
    <col min="8065" max="8065" width="20" style="2" bestFit="1" customWidth="1"/>
    <col min="8066" max="8070" width="9.140625" style="2" customWidth="1"/>
    <col min="8071" max="8071" width="20.7109375" style="2" bestFit="1" customWidth="1"/>
    <col min="8072" max="8072" width="9.140625" style="2" customWidth="1"/>
    <col min="8073" max="8073" width="11.5703125" style="2" customWidth="1"/>
    <col min="8074" max="8074" width="11.42578125" style="2" customWidth="1"/>
    <col min="8075" max="8075" width="13.140625" style="2" customWidth="1"/>
    <col min="8076" max="8076" width="10.42578125" style="2" customWidth="1"/>
    <col min="8077" max="8077" width="12.85546875" style="2" customWidth="1"/>
    <col min="8078" max="8078" width="14.42578125" style="2" bestFit="1" customWidth="1"/>
    <col min="8079" max="8079" width="9.140625" style="2" customWidth="1"/>
    <col min="8080" max="8080" width="9.85546875" style="2" customWidth="1"/>
    <col min="8081" max="8081" width="8.5703125" style="2" customWidth="1"/>
    <col min="8082" max="8083" width="9.140625" style="2" customWidth="1"/>
    <col min="8084" max="8084" width="20.7109375" style="2" bestFit="1" customWidth="1"/>
    <col min="8085" max="8085" width="9.140625" style="2" customWidth="1"/>
    <col min="8086" max="8087" width="10.28515625" style="2" bestFit="1" customWidth="1"/>
    <col min="8088" max="8088" width="11.5703125" style="2" bestFit="1" customWidth="1"/>
    <col min="8089" max="8089" width="9.42578125" style="2" bestFit="1" customWidth="1"/>
    <col min="8090" max="8090" width="11.5703125" style="2" bestFit="1" customWidth="1"/>
    <col min="8091" max="8091" width="14.42578125" style="2" bestFit="1" customWidth="1"/>
    <col min="8092" max="8102" width="9.140625" style="2" customWidth="1"/>
    <col min="8103" max="8103" width="11.5703125" style="2" bestFit="1" customWidth="1"/>
    <col min="8104" max="8104" width="14.42578125" style="2" bestFit="1" customWidth="1"/>
    <col min="8105" max="8139" width="9.140625" style="2" customWidth="1"/>
    <col min="8140" max="8140" width="11.5703125" style="2" bestFit="1" customWidth="1"/>
    <col min="8141" max="8202" width="9.140625" style="2" customWidth="1"/>
    <col min="8203" max="8295" width="9.140625" style="2"/>
    <col min="8296" max="8296" width="12.140625" style="2" customWidth="1"/>
    <col min="8297" max="8297" width="10.140625" style="2" customWidth="1"/>
    <col min="8298" max="8298" width="8.7109375" style="2" customWidth="1"/>
    <col min="8299" max="8299" width="7.7109375" style="2" customWidth="1"/>
    <col min="8300" max="8300" width="8.7109375" style="2" customWidth="1"/>
    <col min="8301" max="8301" width="31.140625" style="2" customWidth="1"/>
    <col min="8302" max="8302" width="11.7109375" style="2" customWidth="1"/>
    <col min="8303" max="8303" width="12.140625" style="2" customWidth="1"/>
    <col min="8304" max="8304" width="12.42578125" style="2" customWidth="1"/>
    <col min="8305" max="8305" width="10.7109375" style="2" customWidth="1"/>
    <col min="8306" max="8306" width="9.5703125" style="2" customWidth="1"/>
    <col min="8307" max="8307" width="11.7109375" style="2" customWidth="1"/>
    <col min="8308" max="8308" width="11.7109375" style="2" bestFit="1" customWidth="1"/>
    <col min="8309" max="8309" width="15.7109375" style="2" customWidth="1"/>
    <col min="8310" max="8310" width="17.85546875" style="2" customWidth="1"/>
    <col min="8311" max="8311" width="9.140625" style="2" customWidth="1"/>
    <col min="8312" max="8312" width="20.42578125" style="2" customWidth="1"/>
    <col min="8313" max="8313" width="14" style="2" customWidth="1"/>
    <col min="8314" max="8314" width="28" style="2" customWidth="1"/>
    <col min="8315" max="8315" width="10.42578125" style="2" customWidth="1"/>
    <col min="8316" max="8316" width="13.5703125" style="2" customWidth="1"/>
    <col min="8317" max="8317" width="13.140625" style="2" customWidth="1"/>
    <col min="8318" max="8318" width="11.5703125" style="2" bestFit="1" customWidth="1"/>
    <col min="8319" max="8319" width="11.28515625" style="2" customWidth="1"/>
    <col min="8320" max="8320" width="14.42578125" style="2" customWidth="1"/>
    <col min="8321" max="8321" width="20" style="2" bestFit="1" customWidth="1"/>
    <col min="8322" max="8326" width="9.140625" style="2" customWidth="1"/>
    <col min="8327" max="8327" width="20.7109375" style="2" bestFit="1" customWidth="1"/>
    <col min="8328" max="8328" width="9.140625" style="2" customWidth="1"/>
    <col min="8329" max="8329" width="11.5703125" style="2" customWidth="1"/>
    <col min="8330" max="8330" width="11.42578125" style="2" customWidth="1"/>
    <col min="8331" max="8331" width="13.140625" style="2" customWidth="1"/>
    <col min="8332" max="8332" width="10.42578125" style="2" customWidth="1"/>
    <col min="8333" max="8333" width="12.85546875" style="2" customWidth="1"/>
    <col min="8334" max="8334" width="14.42578125" style="2" bestFit="1" customWidth="1"/>
    <col min="8335" max="8335" width="9.140625" style="2" customWidth="1"/>
    <col min="8336" max="8336" width="9.85546875" style="2" customWidth="1"/>
    <col min="8337" max="8337" width="8.5703125" style="2" customWidth="1"/>
    <col min="8338" max="8339" width="9.140625" style="2" customWidth="1"/>
    <col min="8340" max="8340" width="20.7109375" style="2" bestFit="1" customWidth="1"/>
    <col min="8341" max="8341" width="9.140625" style="2" customWidth="1"/>
    <col min="8342" max="8343" width="10.28515625" style="2" bestFit="1" customWidth="1"/>
    <col min="8344" max="8344" width="11.5703125" style="2" bestFit="1" customWidth="1"/>
    <col min="8345" max="8345" width="9.42578125" style="2" bestFit="1" customWidth="1"/>
    <col min="8346" max="8346" width="11.5703125" style="2" bestFit="1" customWidth="1"/>
    <col min="8347" max="8347" width="14.42578125" style="2" bestFit="1" customWidth="1"/>
    <col min="8348" max="8358" width="9.140625" style="2" customWidth="1"/>
    <col min="8359" max="8359" width="11.5703125" style="2" bestFit="1" customWidth="1"/>
    <col min="8360" max="8360" width="14.42578125" style="2" bestFit="1" customWidth="1"/>
    <col min="8361" max="8395" width="9.140625" style="2" customWidth="1"/>
    <col min="8396" max="8396" width="11.5703125" style="2" bestFit="1" customWidth="1"/>
    <col min="8397" max="8458" width="9.140625" style="2" customWidth="1"/>
    <col min="8459" max="8551" width="9.140625" style="2"/>
    <col min="8552" max="8552" width="12.140625" style="2" customWidth="1"/>
    <col min="8553" max="8553" width="10.140625" style="2" customWidth="1"/>
    <col min="8554" max="8554" width="8.7109375" style="2" customWidth="1"/>
    <col min="8555" max="8555" width="7.7109375" style="2" customWidth="1"/>
    <col min="8556" max="8556" width="8.7109375" style="2" customWidth="1"/>
    <col min="8557" max="8557" width="31.140625" style="2" customWidth="1"/>
    <col min="8558" max="8558" width="11.7109375" style="2" customWidth="1"/>
    <col min="8559" max="8559" width="12.140625" style="2" customWidth="1"/>
    <col min="8560" max="8560" width="12.42578125" style="2" customWidth="1"/>
    <col min="8561" max="8561" width="10.7109375" style="2" customWidth="1"/>
    <col min="8562" max="8562" width="9.5703125" style="2" customWidth="1"/>
    <col min="8563" max="8563" width="11.7109375" style="2" customWidth="1"/>
    <col min="8564" max="8564" width="11.7109375" style="2" bestFit="1" customWidth="1"/>
    <col min="8565" max="8565" width="15.7109375" style="2" customWidth="1"/>
    <col min="8566" max="8566" width="17.85546875" style="2" customWidth="1"/>
    <col min="8567" max="8567" width="9.140625" style="2" customWidth="1"/>
    <col min="8568" max="8568" width="20.42578125" style="2" customWidth="1"/>
    <col min="8569" max="8569" width="14" style="2" customWidth="1"/>
    <col min="8570" max="8570" width="28" style="2" customWidth="1"/>
    <col min="8571" max="8571" width="10.42578125" style="2" customWidth="1"/>
    <col min="8572" max="8572" width="13.5703125" style="2" customWidth="1"/>
    <col min="8573" max="8573" width="13.140625" style="2" customWidth="1"/>
    <col min="8574" max="8574" width="11.5703125" style="2" bestFit="1" customWidth="1"/>
    <col min="8575" max="8575" width="11.28515625" style="2" customWidth="1"/>
    <col min="8576" max="8576" width="14.42578125" style="2" customWidth="1"/>
    <col min="8577" max="8577" width="20" style="2" bestFit="1" customWidth="1"/>
    <col min="8578" max="8582" width="9.140625" style="2" customWidth="1"/>
    <col min="8583" max="8583" width="20.7109375" style="2" bestFit="1" customWidth="1"/>
    <col min="8584" max="8584" width="9.140625" style="2" customWidth="1"/>
    <col min="8585" max="8585" width="11.5703125" style="2" customWidth="1"/>
    <col min="8586" max="8586" width="11.42578125" style="2" customWidth="1"/>
    <col min="8587" max="8587" width="13.140625" style="2" customWidth="1"/>
    <col min="8588" max="8588" width="10.42578125" style="2" customWidth="1"/>
    <col min="8589" max="8589" width="12.85546875" style="2" customWidth="1"/>
    <col min="8590" max="8590" width="14.42578125" style="2" bestFit="1" customWidth="1"/>
    <col min="8591" max="8591" width="9.140625" style="2" customWidth="1"/>
    <col min="8592" max="8592" width="9.85546875" style="2" customWidth="1"/>
    <col min="8593" max="8593" width="8.5703125" style="2" customWidth="1"/>
    <col min="8594" max="8595" width="9.140625" style="2" customWidth="1"/>
    <col min="8596" max="8596" width="20.7109375" style="2" bestFit="1" customWidth="1"/>
    <col min="8597" max="8597" width="9.140625" style="2" customWidth="1"/>
    <col min="8598" max="8599" width="10.28515625" style="2" bestFit="1" customWidth="1"/>
    <col min="8600" max="8600" width="11.5703125" style="2" bestFit="1" customWidth="1"/>
    <col min="8601" max="8601" width="9.42578125" style="2" bestFit="1" customWidth="1"/>
    <col min="8602" max="8602" width="11.5703125" style="2" bestFit="1" customWidth="1"/>
    <col min="8603" max="8603" width="14.42578125" style="2" bestFit="1" customWidth="1"/>
    <col min="8604" max="8614" width="9.140625" style="2" customWidth="1"/>
    <col min="8615" max="8615" width="11.5703125" style="2" bestFit="1" customWidth="1"/>
    <col min="8616" max="8616" width="14.42578125" style="2" bestFit="1" customWidth="1"/>
    <col min="8617" max="8651" width="9.140625" style="2" customWidth="1"/>
    <col min="8652" max="8652" width="11.5703125" style="2" bestFit="1" customWidth="1"/>
    <col min="8653" max="8714" width="9.140625" style="2" customWidth="1"/>
    <col min="8715" max="8807" width="9.140625" style="2"/>
    <col min="8808" max="8808" width="12.140625" style="2" customWidth="1"/>
    <col min="8809" max="8809" width="10.140625" style="2" customWidth="1"/>
    <col min="8810" max="8810" width="8.7109375" style="2" customWidth="1"/>
    <col min="8811" max="8811" width="7.7109375" style="2" customWidth="1"/>
    <col min="8812" max="8812" width="8.7109375" style="2" customWidth="1"/>
    <col min="8813" max="8813" width="31.140625" style="2" customWidth="1"/>
    <col min="8814" max="8814" width="11.7109375" style="2" customWidth="1"/>
    <col min="8815" max="8815" width="12.140625" style="2" customWidth="1"/>
    <col min="8816" max="8816" width="12.42578125" style="2" customWidth="1"/>
    <col min="8817" max="8817" width="10.7109375" style="2" customWidth="1"/>
    <col min="8818" max="8818" width="9.5703125" style="2" customWidth="1"/>
    <col min="8819" max="8819" width="11.7109375" style="2" customWidth="1"/>
    <col min="8820" max="8820" width="11.7109375" style="2" bestFit="1" customWidth="1"/>
    <col min="8821" max="8821" width="15.7109375" style="2" customWidth="1"/>
    <col min="8822" max="8822" width="17.85546875" style="2" customWidth="1"/>
    <col min="8823" max="8823" width="9.140625" style="2" customWidth="1"/>
    <col min="8824" max="8824" width="20.42578125" style="2" customWidth="1"/>
    <col min="8825" max="8825" width="14" style="2" customWidth="1"/>
    <col min="8826" max="8826" width="28" style="2" customWidth="1"/>
    <col min="8827" max="8827" width="10.42578125" style="2" customWidth="1"/>
    <col min="8828" max="8828" width="13.5703125" style="2" customWidth="1"/>
    <col min="8829" max="8829" width="13.140625" style="2" customWidth="1"/>
    <col min="8830" max="8830" width="11.5703125" style="2" bestFit="1" customWidth="1"/>
    <col min="8831" max="8831" width="11.28515625" style="2" customWidth="1"/>
    <col min="8832" max="8832" width="14.42578125" style="2" customWidth="1"/>
    <col min="8833" max="8833" width="20" style="2" bestFit="1" customWidth="1"/>
    <col min="8834" max="8838" width="9.140625" style="2" customWidth="1"/>
    <col min="8839" max="8839" width="20.7109375" style="2" bestFit="1" customWidth="1"/>
    <col min="8840" max="8840" width="9.140625" style="2" customWidth="1"/>
    <col min="8841" max="8841" width="11.5703125" style="2" customWidth="1"/>
    <col min="8842" max="8842" width="11.42578125" style="2" customWidth="1"/>
    <col min="8843" max="8843" width="13.140625" style="2" customWidth="1"/>
    <col min="8844" max="8844" width="10.42578125" style="2" customWidth="1"/>
    <col min="8845" max="8845" width="12.85546875" style="2" customWidth="1"/>
    <col min="8846" max="8846" width="14.42578125" style="2" bestFit="1" customWidth="1"/>
    <col min="8847" max="8847" width="9.140625" style="2" customWidth="1"/>
    <col min="8848" max="8848" width="9.85546875" style="2" customWidth="1"/>
    <col min="8849" max="8849" width="8.5703125" style="2" customWidth="1"/>
    <col min="8850" max="8851" width="9.140625" style="2" customWidth="1"/>
    <col min="8852" max="8852" width="20.7109375" style="2" bestFit="1" customWidth="1"/>
    <col min="8853" max="8853" width="9.140625" style="2" customWidth="1"/>
    <col min="8854" max="8855" width="10.28515625" style="2" bestFit="1" customWidth="1"/>
    <col min="8856" max="8856" width="11.5703125" style="2" bestFit="1" customWidth="1"/>
    <col min="8857" max="8857" width="9.42578125" style="2" bestFit="1" customWidth="1"/>
    <col min="8858" max="8858" width="11.5703125" style="2" bestFit="1" customWidth="1"/>
    <col min="8859" max="8859" width="14.42578125" style="2" bestFit="1" customWidth="1"/>
    <col min="8860" max="8870" width="9.140625" style="2" customWidth="1"/>
    <col min="8871" max="8871" width="11.5703125" style="2" bestFit="1" customWidth="1"/>
    <col min="8872" max="8872" width="14.42578125" style="2" bestFit="1" customWidth="1"/>
    <col min="8873" max="8907" width="9.140625" style="2" customWidth="1"/>
    <col min="8908" max="8908" width="11.5703125" style="2" bestFit="1" customWidth="1"/>
    <col min="8909" max="8970" width="9.140625" style="2" customWidth="1"/>
    <col min="8971" max="9063" width="9.140625" style="2"/>
    <col min="9064" max="9064" width="12.140625" style="2" customWidth="1"/>
    <col min="9065" max="9065" width="10.140625" style="2" customWidth="1"/>
    <col min="9066" max="9066" width="8.7109375" style="2" customWidth="1"/>
    <col min="9067" max="9067" width="7.7109375" style="2" customWidth="1"/>
    <col min="9068" max="9068" width="8.7109375" style="2" customWidth="1"/>
    <col min="9069" max="9069" width="31.140625" style="2" customWidth="1"/>
    <col min="9070" max="9070" width="11.7109375" style="2" customWidth="1"/>
    <col min="9071" max="9071" width="12.140625" style="2" customWidth="1"/>
    <col min="9072" max="9072" width="12.42578125" style="2" customWidth="1"/>
    <col min="9073" max="9073" width="10.7109375" style="2" customWidth="1"/>
    <col min="9074" max="9074" width="9.5703125" style="2" customWidth="1"/>
    <col min="9075" max="9075" width="11.7109375" style="2" customWidth="1"/>
    <col min="9076" max="9076" width="11.7109375" style="2" bestFit="1" customWidth="1"/>
    <col min="9077" max="9077" width="15.7109375" style="2" customWidth="1"/>
    <col min="9078" max="9078" width="17.85546875" style="2" customWidth="1"/>
    <col min="9079" max="9079" width="9.140625" style="2" customWidth="1"/>
    <col min="9080" max="9080" width="20.42578125" style="2" customWidth="1"/>
    <col min="9081" max="9081" width="14" style="2" customWidth="1"/>
    <col min="9082" max="9082" width="28" style="2" customWidth="1"/>
    <col min="9083" max="9083" width="10.42578125" style="2" customWidth="1"/>
    <col min="9084" max="9084" width="13.5703125" style="2" customWidth="1"/>
    <col min="9085" max="9085" width="13.140625" style="2" customWidth="1"/>
    <col min="9086" max="9086" width="11.5703125" style="2" bestFit="1" customWidth="1"/>
    <col min="9087" max="9087" width="11.28515625" style="2" customWidth="1"/>
    <col min="9088" max="9088" width="14.42578125" style="2" customWidth="1"/>
    <col min="9089" max="9089" width="20" style="2" bestFit="1" customWidth="1"/>
    <col min="9090" max="9094" width="9.140625" style="2" customWidth="1"/>
    <col min="9095" max="9095" width="20.7109375" style="2" bestFit="1" customWidth="1"/>
    <col min="9096" max="9096" width="9.140625" style="2" customWidth="1"/>
    <col min="9097" max="9097" width="11.5703125" style="2" customWidth="1"/>
    <col min="9098" max="9098" width="11.42578125" style="2" customWidth="1"/>
    <col min="9099" max="9099" width="13.140625" style="2" customWidth="1"/>
    <col min="9100" max="9100" width="10.42578125" style="2" customWidth="1"/>
    <col min="9101" max="9101" width="12.85546875" style="2" customWidth="1"/>
    <col min="9102" max="9102" width="14.42578125" style="2" bestFit="1" customWidth="1"/>
    <col min="9103" max="9103" width="9.140625" style="2" customWidth="1"/>
    <col min="9104" max="9104" width="9.85546875" style="2" customWidth="1"/>
    <col min="9105" max="9105" width="8.5703125" style="2" customWidth="1"/>
    <col min="9106" max="9107" width="9.140625" style="2" customWidth="1"/>
    <col min="9108" max="9108" width="20.7109375" style="2" bestFit="1" customWidth="1"/>
    <col min="9109" max="9109" width="9.140625" style="2" customWidth="1"/>
    <col min="9110" max="9111" width="10.28515625" style="2" bestFit="1" customWidth="1"/>
    <col min="9112" max="9112" width="11.5703125" style="2" bestFit="1" customWidth="1"/>
    <col min="9113" max="9113" width="9.42578125" style="2" bestFit="1" customWidth="1"/>
    <col min="9114" max="9114" width="11.5703125" style="2" bestFit="1" customWidth="1"/>
    <col min="9115" max="9115" width="14.42578125" style="2" bestFit="1" customWidth="1"/>
    <col min="9116" max="9126" width="9.140625" style="2" customWidth="1"/>
    <col min="9127" max="9127" width="11.5703125" style="2" bestFit="1" customWidth="1"/>
    <col min="9128" max="9128" width="14.42578125" style="2" bestFit="1" customWidth="1"/>
    <col min="9129" max="9163" width="9.140625" style="2" customWidth="1"/>
    <col min="9164" max="9164" width="11.5703125" style="2" bestFit="1" customWidth="1"/>
    <col min="9165" max="9226" width="9.140625" style="2" customWidth="1"/>
    <col min="9227" max="9319" width="9.140625" style="2"/>
    <col min="9320" max="9320" width="12.140625" style="2" customWidth="1"/>
    <col min="9321" max="9321" width="10.140625" style="2" customWidth="1"/>
    <col min="9322" max="9322" width="8.7109375" style="2" customWidth="1"/>
    <col min="9323" max="9323" width="7.7109375" style="2" customWidth="1"/>
    <col min="9324" max="9324" width="8.7109375" style="2" customWidth="1"/>
    <col min="9325" max="9325" width="31.140625" style="2" customWidth="1"/>
    <col min="9326" max="9326" width="11.7109375" style="2" customWidth="1"/>
    <col min="9327" max="9327" width="12.140625" style="2" customWidth="1"/>
    <col min="9328" max="9328" width="12.42578125" style="2" customWidth="1"/>
    <col min="9329" max="9329" width="10.7109375" style="2" customWidth="1"/>
    <col min="9330" max="9330" width="9.5703125" style="2" customWidth="1"/>
    <col min="9331" max="9331" width="11.7109375" style="2" customWidth="1"/>
    <col min="9332" max="9332" width="11.7109375" style="2" bestFit="1" customWidth="1"/>
    <col min="9333" max="9333" width="15.7109375" style="2" customWidth="1"/>
    <col min="9334" max="9334" width="17.85546875" style="2" customWidth="1"/>
    <col min="9335" max="9335" width="9.140625" style="2" customWidth="1"/>
    <col min="9336" max="9336" width="20.42578125" style="2" customWidth="1"/>
    <col min="9337" max="9337" width="14" style="2" customWidth="1"/>
    <col min="9338" max="9338" width="28" style="2" customWidth="1"/>
    <col min="9339" max="9339" width="10.42578125" style="2" customWidth="1"/>
    <col min="9340" max="9340" width="13.5703125" style="2" customWidth="1"/>
    <col min="9341" max="9341" width="13.140625" style="2" customWidth="1"/>
    <col min="9342" max="9342" width="11.5703125" style="2" bestFit="1" customWidth="1"/>
    <col min="9343" max="9343" width="11.28515625" style="2" customWidth="1"/>
    <col min="9344" max="9344" width="14.42578125" style="2" customWidth="1"/>
    <col min="9345" max="9345" width="20" style="2" bestFit="1" customWidth="1"/>
    <col min="9346" max="9350" width="9.140625" style="2" customWidth="1"/>
    <col min="9351" max="9351" width="20.7109375" style="2" bestFit="1" customWidth="1"/>
    <col min="9352" max="9352" width="9.140625" style="2" customWidth="1"/>
    <col min="9353" max="9353" width="11.5703125" style="2" customWidth="1"/>
    <col min="9354" max="9354" width="11.42578125" style="2" customWidth="1"/>
    <col min="9355" max="9355" width="13.140625" style="2" customWidth="1"/>
    <col min="9356" max="9356" width="10.42578125" style="2" customWidth="1"/>
    <col min="9357" max="9357" width="12.85546875" style="2" customWidth="1"/>
    <col min="9358" max="9358" width="14.42578125" style="2" bestFit="1" customWidth="1"/>
    <col min="9359" max="9359" width="9.140625" style="2" customWidth="1"/>
    <col min="9360" max="9360" width="9.85546875" style="2" customWidth="1"/>
    <col min="9361" max="9361" width="8.5703125" style="2" customWidth="1"/>
    <col min="9362" max="9363" width="9.140625" style="2" customWidth="1"/>
    <col min="9364" max="9364" width="20.7109375" style="2" bestFit="1" customWidth="1"/>
    <col min="9365" max="9365" width="9.140625" style="2" customWidth="1"/>
    <col min="9366" max="9367" width="10.28515625" style="2" bestFit="1" customWidth="1"/>
    <col min="9368" max="9368" width="11.5703125" style="2" bestFit="1" customWidth="1"/>
    <col min="9369" max="9369" width="9.42578125" style="2" bestFit="1" customWidth="1"/>
    <col min="9370" max="9370" width="11.5703125" style="2" bestFit="1" customWidth="1"/>
    <col min="9371" max="9371" width="14.42578125" style="2" bestFit="1" customWidth="1"/>
    <col min="9372" max="9382" width="9.140625" style="2" customWidth="1"/>
    <col min="9383" max="9383" width="11.5703125" style="2" bestFit="1" customWidth="1"/>
    <col min="9384" max="9384" width="14.42578125" style="2" bestFit="1" customWidth="1"/>
    <col min="9385" max="9419" width="9.140625" style="2" customWidth="1"/>
    <col min="9420" max="9420" width="11.5703125" style="2" bestFit="1" customWidth="1"/>
    <col min="9421" max="9482" width="9.140625" style="2" customWidth="1"/>
    <col min="9483" max="9575" width="9.140625" style="2"/>
    <col min="9576" max="9576" width="12.140625" style="2" customWidth="1"/>
    <col min="9577" max="9577" width="10.140625" style="2" customWidth="1"/>
    <col min="9578" max="9578" width="8.7109375" style="2" customWidth="1"/>
    <col min="9579" max="9579" width="7.7109375" style="2" customWidth="1"/>
    <col min="9580" max="9580" width="8.7109375" style="2" customWidth="1"/>
    <col min="9581" max="9581" width="31.140625" style="2" customWidth="1"/>
    <col min="9582" max="9582" width="11.7109375" style="2" customWidth="1"/>
    <col min="9583" max="9583" width="12.140625" style="2" customWidth="1"/>
    <col min="9584" max="9584" width="12.42578125" style="2" customWidth="1"/>
    <col min="9585" max="9585" width="10.7109375" style="2" customWidth="1"/>
    <col min="9586" max="9586" width="9.5703125" style="2" customWidth="1"/>
    <col min="9587" max="9587" width="11.7109375" style="2" customWidth="1"/>
    <col min="9588" max="9588" width="11.7109375" style="2" bestFit="1" customWidth="1"/>
    <col min="9589" max="9589" width="15.7109375" style="2" customWidth="1"/>
    <col min="9590" max="9590" width="17.85546875" style="2" customWidth="1"/>
    <col min="9591" max="9591" width="9.140625" style="2" customWidth="1"/>
    <col min="9592" max="9592" width="20.42578125" style="2" customWidth="1"/>
    <col min="9593" max="9593" width="14" style="2" customWidth="1"/>
    <col min="9594" max="9594" width="28" style="2" customWidth="1"/>
    <col min="9595" max="9595" width="10.42578125" style="2" customWidth="1"/>
    <col min="9596" max="9596" width="13.5703125" style="2" customWidth="1"/>
    <col min="9597" max="9597" width="13.140625" style="2" customWidth="1"/>
    <col min="9598" max="9598" width="11.5703125" style="2" bestFit="1" customWidth="1"/>
    <col min="9599" max="9599" width="11.28515625" style="2" customWidth="1"/>
    <col min="9600" max="9600" width="14.42578125" style="2" customWidth="1"/>
    <col min="9601" max="9601" width="20" style="2" bestFit="1" customWidth="1"/>
    <col min="9602" max="9606" width="9.140625" style="2" customWidth="1"/>
    <col min="9607" max="9607" width="20.7109375" style="2" bestFit="1" customWidth="1"/>
    <col min="9608" max="9608" width="9.140625" style="2" customWidth="1"/>
    <col min="9609" max="9609" width="11.5703125" style="2" customWidth="1"/>
    <col min="9610" max="9610" width="11.42578125" style="2" customWidth="1"/>
    <col min="9611" max="9611" width="13.140625" style="2" customWidth="1"/>
    <col min="9612" max="9612" width="10.42578125" style="2" customWidth="1"/>
    <col min="9613" max="9613" width="12.85546875" style="2" customWidth="1"/>
    <col min="9614" max="9614" width="14.42578125" style="2" bestFit="1" customWidth="1"/>
    <col min="9615" max="9615" width="9.140625" style="2" customWidth="1"/>
    <col min="9616" max="9616" width="9.85546875" style="2" customWidth="1"/>
    <col min="9617" max="9617" width="8.5703125" style="2" customWidth="1"/>
    <col min="9618" max="9619" width="9.140625" style="2" customWidth="1"/>
    <col min="9620" max="9620" width="20.7109375" style="2" bestFit="1" customWidth="1"/>
    <col min="9621" max="9621" width="9.140625" style="2" customWidth="1"/>
    <col min="9622" max="9623" width="10.28515625" style="2" bestFit="1" customWidth="1"/>
    <col min="9624" max="9624" width="11.5703125" style="2" bestFit="1" customWidth="1"/>
    <col min="9625" max="9625" width="9.42578125" style="2" bestFit="1" customWidth="1"/>
    <col min="9626" max="9626" width="11.5703125" style="2" bestFit="1" customWidth="1"/>
    <col min="9627" max="9627" width="14.42578125" style="2" bestFit="1" customWidth="1"/>
    <col min="9628" max="9638" width="9.140625" style="2" customWidth="1"/>
    <col min="9639" max="9639" width="11.5703125" style="2" bestFit="1" customWidth="1"/>
    <col min="9640" max="9640" width="14.42578125" style="2" bestFit="1" customWidth="1"/>
    <col min="9641" max="9675" width="9.140625" style="2" customWidth="1"/>
    <col min="9676" max="9676" width="11.5703125" style="2" bestFit="1" customWidth="1"/>
    <col min="9677" max="9738" width="9.140625" style="2" customWidth="1"/>
    <col min="9739" max="9831" width="9.140625" style="2"/>
    <col min="9832" max="9832" width="12.140625" style="2" customWidth="1"/>
    <col min="9833" max="9833" width="10.140625" style="2" customWidth="1"/>
    <col min="9834" max="9834" width="8.7109375" style="2" customWidth="1"/>
    <col min="9835" max="9835" width="7.7109375" style="2" customWidth="1"/>
    <col min="9836" max="9836" width="8.7109375" style="2" customWidth="1"/>
    <col min="9837" max="9837" width="31.140625" style="2" customWidth="1"/>
    <col min="9838" max="9838" width="11.7109375" style="2" customWidth="1"/>
    <col min="9839" max="9839" width="12.140625" style="2" customWidth="1"/>
    <col min="9840" max="9840" width="12.42578125" style="2" customWidth="1"/>
    <col min="9841" max="9841" width="10.7109375" style="2" customWidth="1"/>
    <col min="9842" max="9842" width="9.5703125" style="2" customWidth="1"/>
    <col min="9843" max="9843" width="11.7109375" style="2" customWidth="1"/>
    <col min="9844" max="9844" width="11.7109375" style="2" bestFit="1" customWidth="1"/>
    <col min="9845" max="9845" width="15.7109375" style="2" customWidth="1"/>
    <col min="9846" max="9846" width="17.85546875" style="2" customWidth="1"/>
    <col min="9847" max="9847" width="9.140625" style="2" customWidth="1"/>
    <col min="9848" max="9848" width="20.42578125" style="2" customWidth="1"/>
    <col min="9849" max="9849" width="14" style="2" customWidth="1"/>
    <col min="9850" max="9850" width="28" style="2" customWidth="1"/>
    <col min="9851" max="9851" width="10.42578125" style="2" customWidth="1"/>
    <col min="9852" max="9852" width="13.5703125" style="2" customWidth="1"/>
    <col min="9853" max="9853" width="13.140625" style="2" customWidth="1"/>
    <col min="9854" max="9854" width="11.5703125" style="2" bestFit="1" customWidth="1"/>
    <col min="9855" max="9855" width="11.28515625" style="2" customWidth="1"/>
    <col min="9856" max="9856" width="14.42578125" style="2" customWidth="1"/>
    <col min="9857" max="9857" width="20" style="2" bestFit="1" customWidth="1"/>
    <col min="9858" max="9862" width="9.140625" style="2" customWidth="1"/>
    <col min="9863" max="9863" width="20.7109375" style="2" bestFit="1" customWidth="1"/>
    <col min="9864" max="9864" width="9.140625" style="2" customWidth="1"/>
    <col min="9865" max="9865" width="11.5703125" style="2" customWidth="1"/>
    <col min="9866" max="9866" width="11.42578125" style="2" customWidth="1"/>
    <col min="9867" max="9867" width="13.140625" style="2" customWidth="1"/>
    <col min="9868" max="9868" width="10.42578125" style="2" customWidth="1"/>
    <col min="9869" max="9869" width="12.85546875" style="2" customWidth="1"/>
    <col min="9870" max="9870" width="14.42578125" style="2" bestFit="1" customWidth="1"/>
    <col min="9871" max="9871" width="9.140625" style="2" customWidth="1"/>
    <col min="9872" max="9872" width="9.85546875" style="2" customWidth="1"/>
    <col min="9873" max="9873" width="8.5703125" style="2" customWidth="1"/>
    <col min="9874" max="9875" width="9.140625" style="2" customWidth="1"/>
    <col min="9876" max="9876" width="20.7109375" style="2" bestFit="1" customWidth="1"/>
    <col min="9877" max="9877" width="9.140625" style="2" customWidth="1"/>
    <col min="9878" max="9879" width="10.28515625" style="2" bestFit="1" customWidth="1"/>
    <col min="9880" max="9880" width="11.5703125" style="2" bestFit="1" customWidth="1"/>
    <col min="9881" max="9881" width="9.42578125" style="2" bestFit="1" customWidth="1"/>
    <col min="9882" max="9882" width="11.5703125" style="2" bestFit="1" customWidth="1"/>
    <col min="9883" max="9883" width="14.42578125" style="2" bestFit="1" customWidth="1"/>
    <col min="9884" max="9894" width="9.140625" style="2" customWidth="1"/>
    <col min="9895" max="9895" width="11.5703125" style="2" bestFit="1" customWidth="1"/>
    <col min="9896" max="9896" width="14.42578125" style="2" bestFit="1" customWidth="1"/>
    <col min="9897" max="9931" width="9.140625" style="2" customWidth="1"/>
    <col min="9932" max="9932" width="11.5703125" style="2" bestFit="1" customWidth="1"/>
    <col min="9933" max="9994" width="9.140625" style="2" customWidth="1"/>
    <col min="9995" max="10087" width="9.140625" style="2"/>
    <col min="10088" max="10088" width="12.140625" style="2" customWidth="1"/>
    <col min="10089" max="10089" width="10.140625" style="2" customWidth="1"/>
    <col min="10090" max="10090" width="8.7109375" style="2" customWidth="1"/>
    <col min="10091" max="10091" width="7.7109375" style="2" customWidth="1"/>
    <col min="10092" max="10092" width="8.7109375" style="2" customWidth="1"/>
    <col min="10093" max="10093" width="31.140625" style="2" customWidth="1"/>
    <col min="10094" max="10094" width="11.7109375" style="2" customWidth="1"/>
    <col min="10095" max="10095" width="12.140625" style="2" customWidth="1"/>
    <col min="10096" max="10096" width="12.42578125" style="2" customWidth="1"/>
    <col min="10097" max="10097" width="10.7109375" style="2" customWidth="1"/>
    <col min="10098" max="10098" width="9.5703125" style="2" customWidth="1"/>
    <col min="10099" max="10099" width="11.7109375" style="2" customWidth="1"/>
    <col min="10100" max="10100" width="11.7109375" style="2" bestFit="1" customWidth="1"/>
    <col min="10101" max="10101" width="15.7109375" style="2" customWidth="1"/>
    <col min="10102" max="10102" width="17.85546875" style="2" customWidth="1"/>
    <col min="10103" max="10103" width="9.140625" style="2" customWidth="1"/>
    <col min="10104" max="10104" width="20.42578125" style="2" customWidth="1"/>
    <col min="10105" max="10105" width="14" style="2" customWidth="1"/>
    <col min="10106" max="10106" width="28" style="2" customWidth="1"/>
    <col min="10107" max="10107" width="10.42578125" style="2" customWidth="1"/>
    <col min="10108" max="10108" width="13.5703125" style="2" customWidth="1"/>
    <col min="10109" max="10109" width="13.140625" style="2" customWidth="1"/>
    <col min="10110" max="10110" width="11.5703125" style="2" bestFit="1" customWidth="1"/>
    <col min="10111" max="10111" width="11.28515625" style="2" customWidth="1"/>
    <col min="10112" max="10112" width="14.42578125" style="2" customWidth="1"/>
    <col min="10113" max="10113" width="20" style="2" bestFit="1" customWidth="1"/>
    <col min="10114" max="10118" width="9.140625" style="2" customWidth="1"/>
    <col min="10119" max="10119" width="20.7109375" style="2" bestFit="1" customWidth="1"/>
    <col min="10120" max="10120" width="9.140625" style="2" customWidth="1"/>
    <col min="10121" max="10121" width="11.5703125" style="2" customWidth="1"/>
    <col min="10122" max="10122" width="11.42578125" style="2" customWidth="1"/>
    <col min="10123" max="10123" width="13.140625" style="2" customWidth="1"/>
    <col min="10124" max="10124" width="10.42578125" style="2" customWidth="1"/>
    <col min="10125" max="10125" width="12.85546875" style="2" customWidth="1"/>
    <col min="10126" max="10126" width="14.42578125" style="2" bestFit="1" customWidth="1"/>
    <col min="10127" max="10127" width="9.140625" style="2" customWidth="1"/>
    <col min="10128" max="10128" width="9.85546875" style="2" customWidth="1"/>
    <col min="10129" max="10129" width="8.5703125" style="2" customWidth="1"/>
    <col min="10130" max="10131" width="9.140625" style="2" customWidth="1"/>
    <col min="10132" max="10132" width="20.7109375" style="2" bestFit="1" customWidth="1"/>
    <col min="10133" max="10133" width="9.140625" style="2" customWidth="1"/>
    <col min="10134" max="10135" width="10.28515625" style="2" bestFit="1" customWidth="1"/>
    <col min="10136" max="10136" width="11.5703125" style="2" bestFit="1" customWidth="1"/>
    <col min="10137" max="10137" width="9.42578125" style="2" bestFit="1" customWidth="1"/>
    <col min="10138" max="10138" width="11.5703125" style="2" bestFit="1" customWidth="1"/>
    <col min="10139" max="10139" width="14.42578125" style="2" bestFit="1" customWidth="1"/>
    <col min="10140" max="10150" width="9.140625" style="2" customWidth="1"/>
    <col min="10151" max="10151" width="11.5703125" style="2" bestFit="1" customWidth="1"/>
    <col min="10152" max="10152" width="14.42578125" style="2" bestFit="1" customWidth="1"/>
    <col min="10153" max="10187" width="9.140625" style="2" customWidth="1"/>
    <col min="10188" max="10188" width="11.5703125" style="2" bestFit="1" customWidth="1"/>
    <col min="10189" max="10250" width="9.140625" style="2" customWidth="1"/>
    <col min="10251" max="10343" width="9.140625" style="2"/>
    <col min="10344" max="10344" width="12.140625" style="2" customWidth="1"/>
    <col min="10345" max="10345" width="10.140625" style="2" customWidth="1"/>
    <col min="10346" max="10346" width="8.7109375" style="2" customWidth="1"/>
    <col min="10347" max="10347" width="7.7109375" style="2" customWidth="1"/>
    <col min="10348" max="10348" width="8.7109375" style="2" customWidth="1"/>
    <col min="10349" max="10349" width="31.140625" style="2" customWidth="1"/>
    <col min="10350" max="10350" width="11.7109375" style="2" customWidth="1"/>
    <col min="10351" max="10351" width="12.140625" style="2" customWidth="1"/>
    <col min="10352" max="10352" width="12.42578125" style="2" customWidth="1"/>
    <col min="10353" max="10353" width="10.7109375" style="2" customWidth="1"/>
    <col min="10354" max="10354" width="9.5703125" style="2" customWidth="1"/>
    <col min="10355" max="10355" width="11.7109375" style="2" customWidth="1"/>
    <col min="10356" max="10356" width="11.7109375" style="2" bestFit="1" customWidth="1"/>
    <col min="10357" max="10357" width="15.7109375" style="2" customWidth="1"/>
    <col min="10358" max="10358" width="17.85546875" style="2" customWidth="1"/>
    <col min="10359" max="10359" width="9.140625" style="2" customWidth="1"/>
    <col min="10360" max="10360" width="20.42578125" style="2" customWidth="1"/>
    <col min="10361" max="10361" width="14" style="2" customWidth="1"/>
    <col min="10362" max="10362" width="28" style="2" customWidth="1"/>
    <col min="10363" max="10363" width="10.42578125" style="2" customWidth="1"/>
    <col min="10364" max="10364" width="13.5703125" style="2" customWidth="1"/>
    <col min="10365" max="10365" width="13.140625" style="2" customWidth="1"/>
    <col min="10366" max="10366" width="11.5703125" style="2" bestFit="1" customWidth="1"/>
    <col min="10367" max="10367" width="11.28515625" style="2" customWidth="1"/>
    <col min="10368" max="10368" width="14.42578125" style="2" customWidth="1"/>
    <col min="10369" max="10369" width="20" style="2" bestFit="1" customWidth="1"/>
    <col min="10370" max="10374" width="9.140625" style="2" customWidth="1"/>
    <col min="10375" max="10375" width="20.7109375" style="2" bestFit="1" customWidth="1"/>
    <col min="10376" max="10376" width="9.140625" style="2" customWidth="1"/>
    <col min="10377" max="10377" width="11.5703125" style="2" customWidth="1"/>
    <col min="10378" max="10378" width="11.42578125" style="2" customWidth="1"/>
    <col min="10379" max="10379" width="13.140625" style="2" customWidth="1"/>
    <col min="10380" max="10380" width="10.42578125" style="2" customWidth="1"/>
    <col min="10381" max="10381" width="12.85546875" style="2" customWidth="1"/>
    <col min="10382" max="10382" width="14.42578125" style="2" bestFit="1" customWidth="1"/>
    <col min="10383" max="10383" width="9.140625" style="2" customWidth="1"/>
    <col min="10384" max="10384" width="9.85546875" style="2" customWidth="1"/>
    <col min="10385" max="10385" width="8.5703125" style="2" customWidth="1"/>
    <col min="10386" max="10387" width="9.140625" style="2" customWidth="1"/>
    <col min="10388" max="10388" width="20.7109375" style="2" bestFit="1" customWidth="1"/>
    <col min="10389" max="10389" width="9.140625" style="2" customWidth="1"/>
    <col min="10390" max="10391" width="10.28515625" style="2" bestFit="1" customWidth="1"/>
    <col min="10392" max="10392" width="11.5703125" style="2" bestFit="1" customWidth="1"/>
    <col min="10393" max="10393" width="9.42578125" style="2" bestFit="1" customWidth="1"/>
    <col min="10394" max="10394" width="11.5703125" style="2" bestFit="1" customWidth="1"/>
    <col min="10395" max="10395" width="14.42578125" style="2" bestFit="1" customWidth="1"/>
    <col min="10396" max="10406" width="9.140625" style="2" customWidth="1"/>
    <col min="10407" max="10407" width="11.5703125" style="2" bestFit="1" customWidth="1"/>
    <col min="10408" max="10408" width="14.42578125" style="2" bestFit="1" customWidth="1"/>
    <col min="10409" max="10443" width="9.140625" style="2" customWidth="1"/>
    <col min="10444" max="10444" width="11.5703125" style="2" bestFit="1" customWidth="1"/>
    <col min="10445" max="10506" width="9.140625" style="2" customWidth="1"/>
    <col min="10507" max="10599" width="9.140625" style="2"/>
    <col min="10600" max="10600" width="12.140625" style="2" customWidth="1"/>
    <col min="10601" max="10601" width="10.140625" style="2" customWidth="1"/>
    <col min="10602" max="10602" width="8.7109375" style="2" customWidth="1"/>
    <col min="10603" max="10603" width="7.7109375" style="2" customWidth="1"/>
    <col min="10604" max="10604" width="8.7109375" style="2" customWidth="1"/>
    <col min="10605" max="10605" width="31.140625" style="2" customWidth="1"/>
    <col min="10606" max="10606" width="11.7109375" style="2" customWidth="1"/>
    <col min="10607" max="10607" width="12.140625" style="2" customWidth="1"/>
    <col min="10608" max="10608" width="12.42578125" style="2" customWidth="1"/>
    <col min="10609" max="10609" width="10.7109375" style="2" customWidth="1"/>
    <col min="10610" max="10610" width="9.5703125" style="2" customWidth="1"/>
    <col min="10611" max="10611" width="11.7109375" style="2" customWidth="1"/>
    <col min="10612" max="10612" width="11.7109375" style="2" bestFit="1" customWidth="1"/>
    <col min="10613" max="10613" width="15.7109375" style="2" customWidth="1"/>
    <col min="10614" max="10614" width="17.85546875" style="2" customWidth="1"/>
    <col min="10615" max="10615" width="9.140625" style="2" customWidth="1"/>
    <col min="10616" max="10616" width="20.42578125" style="2" customWidth="1"/>
    <col min="10617" max="10617" width="14" style="2" customWidth="1"/>
    <col min="10618" max="10618" width="28" style="2" customWidth="1"/>
    <col min="10619" max="10619" width="10.42578125" style="2" customWidth="1"/>
    <col min="10620" max="10620" width="13.5703125" style="2" customWidth="1"/>
    <col min="10621" max="10621" width="13.140625" style="2" customWidth="1"/>
    <col min="10622" max="10622" width="11.5703125" style="2" bestFit="1" customWidth="1"/>
    <col min="10623" max="10623" width="11.28515625" style="2" customWidth="1"/>
    <col min="10624" max="10624" width="14.42578125" style="2" customWidth="1"/>
    <col min="10625" max="10625" width="20" style="2" bestFit="1" customWidth="1"/>
    <col min="10626" max="10630" width="9.140625" style="2" customWidth="1"/>
    <col min="10631" max="10631" width="20.7109375" style="2" bestFit="1" customWidth="1"/>
    <col min="10632" max="10632" width="9.140625" style="2" customWidth="1"/>
    <col min="10633" max="10633" width="11.5703125" style="2" customWidth="1"/>
    <col min="10634" max="10634" width="11.42578125" style="2" customWidth="1"/>
    <col min="10635" max="10635" width="13.140625" style="2" customWidth="1"/>
    <col min="10636" max="10636" width="10.42578125" style="2" customWidth="1"/>
    <col min="10637" max="10637" width="12.85546875" style="2" customWidth="1"/>
    <col min="10638" max="10638" width="14.42578125" style="2" bestFit="1" customWidth="1"/>
    <col min="10639" max="10639" width="9.140625" style="2" customWidth="1"/>
    <col min="10640" max="10640" width="9.85546875" style="2" customWidth="1"/>
    <col min="10641" max="10641" width="8.5703125" style="2" customWidth="1"/>
    <col min="10642" max="10643" width="9.140625" style="2" customWidth="1"/>
    <col min="10644" max="10644" width="20.7109375" style="2" bestFit="1" customWidth="1"/>
    <col min="10645" max="10645" width="9.140625" style="2" customWidth="1"/>
    <col min="10646" max="10647" width="10.28515625" style="2" bestFit="1" customWidth="1"/>
    <col min="10648" max="10648" width="11.5703125" style="2" bestFit="1" customWidth="1"/>
    <col min="10649" max="10649" width="9.42578125" style="2" bestFit="1" customWidth="1"/>
    <col min="10650" max="10650" width="11.5703125" style="2" bestFit="1" customWidth="1"/>
    <col min="10651" max="10651" width="14.42578125" style="2" bestFit="1" customWidth="1"/>
    <col min="10652" max="10662" width="9.140625" style="2" customWidth="1"/>
    <col min="10663" max="10663" width="11.5703125" style="2" bestFit="1" customWidth="1"/>
    <col min="10664" max="10664" width="14.42578125" style="2" bestFit="1" customWidth="1"/>
    <col min="10665" max="10699" width="9.140625" style="2" customWidth="1"/>
    <col min="10700" max="10700" width="11.5703125" style="2" bestFit="1" customWidth="1"/>
    <col min="10701" max="10762" width="9.140625" style="2" customWidth="1"/>
    <col min="10763" max="10855" width="9.140625" style="2"/>
    <col min="10856" max="10856" width="12.140625" style="2" customWidth="1"/>
    <col min="10857" max="10857" width="10.140625" style="2" customWidth="1"/>
    <col min="10858" max="10858" width="8.7109375" style="2" customWidth="1"/>
    <col min="10859" max="10859" width="7.7109375" style="2" customWidth="1"/>
    <col min="10860" max="10860" width="8.7109375" style="2" customWidth="1"/>
    <col min="10861" max="10861" width="31.140625" style="2" customWidth="1"/>
    <col min="10862" max="10862" width="11.7109375" style="2" customWidth="1"/>
    <col min="10863" max="10863" width="12.140625" style="2" customWidth="1"/>
    <col min="10864" max="10864" width="12.42578125" style="2" customWidth="1"/>
    <col min="10865" max="10865" width="10.7109375" style="2" customWidth="1"/>
    <col min="10866" max="10866" width="9.5703125" style="2" customWidth="1"/>
    <col min="10867" max="10867" width="11.7109375" style="2" customWidth="1"/>
    <col min="10868" max="10868" width="11.7109375" style="2" bestFit="1" customWidth="1"/>
    <col min="10869" max="10869" width="15.7109375" style="2" customWidth="1"/>
    <col min="10870" max="10870" width="17.85546875" style="2" customWidth="1"/>
    <col min="10871" max="10871" width="9.140625" style="2" customWidth="1"/>
    <col min="10872" max="10872" width="20.42578125" style="2" customWidth="1"/>
    <col min="10873" max="10873" width="14" style="2" customWidth="1"/>
    <col min="10874" max="10874" width="28" style="2" customWidth="1"/>
    <col min="10875" max="10875" width="10.42578125" style="2" customWidth="1"/>
    <col min="10876" max="10876" width="13.5703125" style="2" customWidth="1"/>
    <col min="10877" max="10877" width="13.140625" style="2" customWidth="1"/>
    <col min="10878" max="10878" width="11.5703125" style="2" bestFit="1" customWidth="1"/>
    <col min="10879" max="10879" width="11.28515625" style="2" customWidth="1"/>
    <col min="10880" max="10880" width="14.42578125" style="2" customWidth="1"/>
    <col min="10881" max="10881" width="20" style="2" bestFit="1" customWidth="1"/>
    <col min="10882" max="10886" width="9.140625" style="2" customWidth="1"/>
    <col min="10887" max="10887" width="20.7109375" style="2" bestFit="1" customWidth="1"/>
    <col min="10888" max="10888" width="9.140625" style="2" customWidth="1"/>
    <col min="10889" max="10889" width="11.5703125" style="2" customWidth="1"/>
    <col min="10890" max="10890" width="11.42578125" style="2" customWidth="1"/>
    <col min="10891" max="10891" width="13.140625" style="2" customWidth="1"/>
    <col min="10892" max="10892" width="10.42578125" style="2" customWidth="1"/>
    <col min="10893" max="10893" width="12.85546875" style="2" customWidth="1"/>
    <col min="10894" max="10894" width="14.42578125" style="2" bestFit="1" customWidth="1"/>
    <col min="10895" max="10895" width="9.140625" style="2" customWidth="1"/>
    <col min="10896" max="10896" width="9.85546875" style="2" customWidth="1"/>
    <col min="10897" max="10897" width="8.5703125" style="2" customWidth="1"/>
    <col min="10898" max="10899" width="9.140625" style="2" customWidth="1"/>
    <col min="10900" max="10900" width="20.7109375" style="2" bestFit="1" customWidth="1"/>
    <col min="10901" max="10901" width="9.140625" style="2" customWidth="1"/>
    <col min="10902" max="10903" width="10.28515625" style="2" bestFit="1" customWidth="1"/>
    <col min="10904" max="10904" width="11.5703125" style="2" bestFit="1" customWidth="1"/>
    <col min="10905" max="10905" width="9.42578125" style="2" bestFit="1" customWidth="1"/>
    <col min="10906" max="10906" width="11.5703125" style="2" bestFit="1" customWidth="1"/>
    <col min="10907" max="10907" width="14.42578125" style="2" bestFit="1" customWidth="1"/>
    <col min="10908" max="10918" width="9.140625" style="2" customWidth="1"/>
    <col min="10919" max="10919" width="11.5703125" style="2" bestFit="1" customWidth="1"/>
    <col min="10920" max="10920" width="14.42578125" style="2" bestFit="1" customWidth="1"/>
    <col min="10921" max="10955" width="9.140625" style="2" customWidth="1"/>
    <col min="10956" max="10956" width="11.5703125" style="2" bestFit="1" customWidth="1"/>
    <col min="10957" max="11018" width="9.140625" style="2" customWidth="1"/>
    <col min="11019" max="11111" width="9.140625" style="2"/>
    <col min="11112" max="11112" width="12.140625" style="2" customWidth="1"/>
    <col min="11113" max="11113" width="10.140625" style="2" customWidth="1"/>
    <col min="11114" max="11114" width="8.7109375" style="2" customWidth="1"/>
    <col min="11115" max="11115" width="7.7109375" style="2" customWidth="1"/>
    <col min="11116" max="11116" width="8.7109375" style="2" customWidth="1"/>
    <col min="11117" max="11117" width="31.140625" style="2" customWidth="1"/>
    <col min="11118" max="11118" width="11.7109375" style="2" customWidth="1"/>
    <col min="11119" max="11119" width="12.140625" style="2" customWidth="1"/>
    <col min="11120" max="11120" width="12.42578125" style="2" customWidth="1"/>
    <col min="11121" max="11121" width="10.7109375" style="2" customWidth="1"/>
    <col min="11122" max="11122" width="9.5703125" style="2" customWidth="1"/>
    <col min="11123" max="11123" width="11.7109375" style="2" customWidth="1"/>
    <col min="11124" max="11124" width="11.7109375" style="2" bestFit="1" customWidth="1"/>
    <col min="11125" max="11125" width="15.7109375" style="2" customWidth="1"/>
    <col min="11126" max="11126" width="17.85546875" style="2" customWidth="1"/>
    <col min="11127" max="11127" width="9.140625" style="2" customWidth="1"/>
    <col min="11128" max="11128" width="20.42578125" style="2" customWidth="1"/>
    <col min="11129" max="11129" width="14" style="2" customWidth="1"/>
    <col min="11130" max="11130" width="28" style="2" customWidth="1"/>
    <col min="11131" max="11131" width="10.42578125" style="2" customWidth="1"/>
    <col min="11132" max="11132" width="13.5703125" style="2" customWidth="1"/>
    <col min="11133" max="11133" width="13.140625" style="2" customWidth="1"/>
    <col min="11134" max="11134" width="11.5703125" style="2" bestFit="1" customWidth="1"/>
    <col min="11135" max="11135" width="11.28515625" style="2" customWidth="1"/>
    <col min="11136" max="11136" width="14.42578125" style="2" customWidth="1"/>
    <col min="11137" max="11137" width="20" style="2" bestFit="1" customWidth="1"/>
    <col min="11138" max="11142" width="9.140625" style="2" customWidth="1"/>
    <col min="11143" max="11143" width="20.7109375" style="2" bestFit="1" customWidth="1"/>
    <col min="11144" max="11144" width="9.140625" style="2" customWidth="1"/>
    <col min="11145" max="11145" width="11.5703125" style="2" customWidth="1"/>
    <col min="11146" max="11146" width="11.42578125" style="2" customWidth="1"/>
    <col min="11147" max="11147" width="13.140625" style="2" customWidth="1"/>
    <col min="11148" max="11148" width="10.42578125" style="2" customWidth="1"/>
    <col min="11149" max="11149" width="12.85546875" style="2" customWidth="1"/>
    <col min="11150" max="11150" width="14.42578125" style="2" bestFit="1" customWidth="1"/>
    <col min="11151" max="11151" width="9.140625" style="2" customWidth="1"/>
    <col min="11152" max="11152" width="9.85546875" style="2" customWidth="1"/>
    <col min="11153" max="11153" width="8.5703125" style="2" customWidth="1"/>
    <col min="11154" max="11155" width="9.140625" style="2" customWidth="1"/>
    <col min="11156" max="11156" width="20.7109375" style="2" bestFit="1" customWidth="1"/>
    <col min="11157" max="11157" width="9.140625" style="2" customWidth="1"/>
    <col min="11158" max="11159" width="10.28515625" style="2" bestFit="1" customWidth="1"/>
    <col min="11160" max="11160" width="11.5703125" style="2" bestFit="1" customWidth="1"/>
    <col min="11161" max="11161" width="9.42578125" style="2" bestFit="1" customWidth="1"/>
    <col min="11162" max="11162" width="11.5703125" style="2" bestFit="1" customWidth="1"/>
    <col min="11163" max="11163" width="14.42578125" style="2" bestFit="1" customWidth="1"/>
    <col min="11164" max="11174" width="9.140625" style="2" customWidth="1"/>
    <col min="11175" max="11175" width="11.5703125" style="2" bestFit="1" customWidth="1"/>
    <col min="11176" max="11176" width="14.42578125" style="2" bestFit="1" customWidth="1"/>
    <col min="11177" max="11211" width="9.140625" style="2" customWidth="1"/>
    <col min="11212" max="11212" width="11.5703125" style="2" bestFit="1" customWidth="1"/>
    <col min="11213" max="11274" width="9.140625" style="2" customWidth="1"/>
    <col min="11275" max="11367" width="9.140625" style="2"/>
    <col min="11368" max="11368" width="12.140625" style="2" customWidth="1"/>
    <col min="11369" max="11369" width="10.140625" style="2" customWidth="1"/>
    <col min="11370" max="11370" width="8.7109375" style="2" customWidth="1"/>
    <col min="11371" max="11371" width="7.7109375" style="2" customWidth="1"/>
    <col min="11372" max="11372" width="8.7109375" style="2" customWidth="1"/>
    <col min="11373" max="11373" width="31.140625" style="2" customWidth="1"/>
    <col min="11374" max="11374" width="11.7109375" style="2" customWidth="1"/>
    <col min="11375" max="11375" width="12.140625" style="2" customWidth="1"/>
    <col min="11376" max="11376" width="12.42578125" style="2" customWidth="1"/>
    <col min="11377" max="11377" width="10.7109375" style="2" customWidth="1"/>
    <col min="11378" max="11378" width="9.5703125" style="2" customWidth="1"/>
    <col min="11379" max="11379" width="11.7109375" style="2" customWidth="1"/>
    <col min="11380" max="11380" width="11.7109375" style="2" bestFit="1" customWidth="1"/>
    <col min="11381" max="11381" width="15.7109375" style="2" customWidth="1"/>
    <col min="11382" max="11382" width="17.85546875" style="2" customWidth="1"/>
    <col min="11383" max="11383" width="9.140625" style="2" customWidth="1"/>
    <col min="11384" max="11384" width="20.42578125" style="2" customWidth="1"/>
    <col min="11385" max="11385" width="14" style="2" customWidth="1"/>
    <col min="11386" max="11386" width="28" style="2" customWidth="1"/>
    <col min="11387" max="11387" width="10.42578125" style="2" customWidth="1"/>
    <col min="11388" max="11388" width="13.5703125" style="2" customWidth="1"/>
    <col min="11389" max="11389" width="13.140625" style="2" customWidth="1"/>
    <col min="11390" max="11390" width="11.5703125" style="2" bestFit="1" customWidth="1"/>
    <col min="11391" max="11391" width="11.28515625" style="2" customWidth="1"/>
    <col min="11392" max="11392" width="14.42578125" style="2" customWidth="1"/>
    <col min="11393" max="11393" width="20" style="2" bestFit="1" customWidth="1"/>
    <col min="11394" max="11398" width="9.140625" style="2" customWidth="1"/>
    <col min="11399" max="11399" width="20.7109375" style="2" bestFit="1" customWidth="1"/>
    <col min="11400" max="11400" width="9.140625" style="2" customWidth="1"/>
    <col min="11401" max="11401" width="11.5703125" style="2" customWidth="1"/>
    <col min="11402" max="11402" width="11.42578125" style="2" customWidth="1"/>
    <col min="11403" max="11403" width="13.140625" style="2" customWidth="1"/>
    <col min="11404" max="11404" width="10.42578125" style="2" customWidth="1"/>
    <col min="11405" max="11405" width="12.85546875" style="2" customWidth="1"/>
    <col min="11406" max="11406" width="14.42578125" style="2" bestFit="1" customWidth="1"/>
    <col min="11407" max="11407" width="9.140625" style="2" customWidth="1"/>
    <col min="11408" max="11408" width="9.85546875" style="2" customWidth="1"/>
    <col min="11409" max="11409" width="8.5703125" style="2" customWidth="1"/>
    <col min="11410" max="11411" width="9.140625" style="2" customWidth="1"/>
    <col min="11412" max="11412" width="20.7109375" style="2" bestFit="1" customWidth="1"/>
    <col min="11413" max="11413" width="9.140625" style="2" customWidth="1"/>
    <col min="11414" max="11415" width="10.28515625" style="2" bestFit="1" customWidth="1"/>
    <col min="11416" max="11416" width="11.5703125" style="2" bestFit="1" customWidth="1"/>
    <col min="11417" max="11417" width="9.42578125" style="2" bestFit="1" customWidth="1"/>
    <col min="11418" max="11418" width="11.5703125" style="2" bestFit="1" customWidth="1"/>
    <col min="11419" max="11419" width="14.42578125" style="2" bestFit="1" customWidth="1"/>
    <col min="11420" max="11430" width="9.140625" style="2" customWidth="1"/>
    <col min="11431" max="11431" width="11.5703125" style="2" bestFit="1" customWidth="1"/>
    <col min="11432" max="11432" width="14.42578125" style="2" bestFit="1" customWidth="1"/>
    <col min="11433" max="11467" width="9.140625" style="2" customWidth="1"/>
    <col min="11468" max="11468" width="11.5703125" style="2" bestFit="1" customWidth="1"/>
    <col min="11469" max="11530" width="9.140625" style="2" customWidth="1"/>
    <col min="11531" max="11623" width="9.140625" style="2"/>
    <col min="11624" max="11624" width="12.140625" style="2" customWidth="1"/>
    <col min="11625" max="11625" width="10.140625" style="2" customWidth="1"/>
    <col min="11626" max="11626" width="8.7109375" style="2" customWidth="1"/>
    <col min="11627" max="11627" width="7.7109375" style="2" customWidth="1"/>
    <col min="11628" max="11628" width="8.7109375" style="2" customWidth="1"/>
    <col min="11629" max="11629" width="31.140625" style="2" customWidth="1"/>
    <col min="11630" max="11630" width="11.7109375" style="2" customWidth="1"/>
    <col min="11631" max="11631" width="12.140625" style="2" customWidth="1"/>
    <col min="11632" max="11632" width="12.42578125" style="2" customWidth="1"/>
    <col min="11633" max="11633" width="10.7109375" style="2" customWidth="1"/>
    <col min="11634" max="11634" width="9.5703125" style="2" customWidth="1"/>
    <col min="11635" max="11635" width="11.7109375" style="2" customWidth="1"/>
    <col min="11636" max="11636" width="11.7109375" style="2" bestFit="1" customWidth="1"/>
    <col min="11637" max="11637" width="15.7109375" style="2" customWidth="1"/>
    <col min="11638" max="11638" width="17.85546875" style="2" customWidth="1"/>
    <col min="11639" max="11639" width="9.140625" style="2" customWidth="1"/>
    <col min="11640" max="11640" width="20.42578125" style="2" customWidth="1"/>
    <col min="11641" max="11641" width="14" style="2" customWidth="1"/>
    <col min="11642" max="11642" width="28" style="2" customWidth="1"/>
    <col min="11643" max="11643" width="10.42578125" style="2" customWidth="1"/>
    <col min="11644" max="11644" width="13.5703125" style="2" customWidth="1"/>
    <col min="11645" max="11645" width="13.140625" style="2" customWidth="1"/>
    <col min="11646" max="11646" width="11.5703125" style="2" bestFit="1" customWidth="1"/>
    <col min="11647" max="11647" width="11.28515625" style="2" customWidth="1"/>
    <col min="11648" max="11648" width="14.42578125" style="2" customWidth="1"/>
    <col min="11649" max="11649" width="20" style="2" bestFit="1" customWidth="1"/>
    <col min="11650" max="11654" width="9.140625" style="2" customWidth="1"/>
    <col min="11655" max="11655" width="20.7109375" style="2" bestFit="1" customWidth="1"/>
    <col min="11656" max="11656" width="9.140625" style="2" customWidth="1"/>
    <col min="11657" max="11657" width="11.5703125" style="2" customWidth="1"/>
    <col min="11658" max="11658" width="11.42578125" style="2" customWidth="1"/>
    <col min="11659" max="11659" width="13.140625" style="2" customWidth="1"/>
    <col min="11660" max="11660" width="10.42578125" style="2" customWidth="1"/>
    <col min="11661" max="11661" width="12.85546875" style="2" customWidth="1"/>
    <col min="11662" max="11662" width="14.42578125" style="2" bestFit="1" customWidth="1"/>
    <col min="11663" max="11663" width="9.140625" style="2" customWidth="1"/>
    <col min="11664" max="11664" width="9.85546875" style="2" customWidth="1"/>
    <col min="11665" max="11665" width="8.5703125" style="2" customWidth="1"/>
    <col min="11666" max="11667" width="9.140625" style="2" customWidth="1"/>
    <col min="11668" max="11668" width="20.7109375" style="2" bestFit="1" customWidth="1"/>
    <col min="11669" max="11669" width="9.140625" style="2" customWidth="1"/>
    <col min="11670" max="11671" width="10.28515625" style="2" bestFit="1" customWidth="1"/>
    <col min="11672" max="11672" width="11.5703125" style="2" bestFit="1" customWidth="1"/>
    <col min="11673" max="11673" width="9.42578125" style="2" bestFit="1" customWidth="1"/>
    <col min="11674" max="11674" width="11.5703125" style="2" bestFit="1" customWidth="1"/>
    <col min="11675" max="11675" width="14.42578125" style="2" bestFit="1" customWidth="1"/>
    <col min="11676" max="11686" width="9.140625" style="2" customWidth="1"/>
    <col min="11687" max="11687" width="11.5703125" style="2" bestFit="1" customWidth="1"/>
    <col min="11688" max="11688" width="14.42578125" style="2" bestFit="1" customWidth="1"/>
    <col min="11689" max="11723" width="9.140625" style="2" customWidth="1"/>
    <col min="11724" max="11724" width="11.5703125" style="2" bestFit="1" customWidth="1"/>
    <col min="11725" max="11786" width="9.140625" style="2" customWidth="1"/>
    <col min="11787" max="11879" width="9.140625" style="2"/>
    <col min="11880" max="11880" width="12.140625" style="2" customWidth="1"/>
    <col min="11881" max="11881" width="10.140625" style="2" customWidth="1"/>
    <col min="11882" max="11882" width="8.7109375" style="2" customWidth="1"/>
    <col min="11883" max="11883" width="7.7109375" style="2" customWidth="1"/>
    <col min="11884" max="11884" width="8.7109375" style="2" customWidth="1"/>
    <col min="11885" max="11885" width="31.140625" style="2" customWidth="1"/>
    <col min="11886" max="11886" width="11.7109375" style="2" customWidth="1"/>
    <col min="11887" max="11887" width="12.140625" style="2" customWidth="1"/>
    <col min="11888" max="11888" width="12.42578125" style="2" customWidth="1"/>
    <col min="11889" max="11889" width="10.7109375" style="2" customWidth="1"/>
    <col min="11890" max="11890" width="9.5703125" style="2" customWidth="1"/>
    <col min="11891" max="11891" width="11.7109375" style="2" customWidth="1"/>
    <col min="11892" max="11892" width="11.7109375" style="2" bestFit="1" customWidth="1"/>
    <col min="11893" max="11893" width="15.7109375" style="2" customWidth="1"/>
    <col min="11894" max="11894" width="17.85546875" style="2" customWidth="1"/>
    <col min="11895" max="11895" width="9.140625" style="2" customWidth="1"/>
    <col min="11896" max="11896" width="20.42578125" style="2" customWidth="1"/>
    <col min="11897" max="11897" width="14" style="2" customWidth="1"/>
    <col min="11898" max="11898" width="28" style="2" customWidth="1"/>
    <col min="11899" max="11899" width="10.42578125" style="2" customWidth="1"/>
    <col min="11900" max="11900" width="13.5703125" style="2" customWidth="1"/>
    <col min="11901" max="11901" width="13.140625" style="2" customWidth="1"/>
    <col min="11902" max="11902" width="11.5703125" style="2" bestFit="1" customWidth="1"/>
    <col min="11903" max="11903" width="11.28515625" style="2" customWidth="1"/>
    <col min="11904" max="11904" width="14.42578125" style="2" customWidth="1"/>
    <col min="11905" max="11905" width="20" style="2" bestFit="1" customWidth="1"/>
    <col min="11906" max="11910" width="9.140625" style="2" customWidth="1"/>
    <col min="11911" max="11911" width="20.7109375" style="2" bestFit="1" customWidth="1"/>
    <col min="11912" max="11912" width="9.140625" style="2" customWidth="1"/>
    <col min="11913" max="11913" width="11.5703125" style="2" customWidth="1"/>
    <col min="11914" max="11914" width="11.42578125" style="2" customWidth="1"/>
    <col min="11915" max="11915" width="13.140625" style="2" customWidth="1"/>
    <col min="11916" max="11916" width="10.42578125" style="2" customWidth="1"/>
    <col min="11917" max="11917" width="12.85546875" style="2" customWidth="1"/>
    <col min="11918" max="11918" width="14.42578125" style="2" bestFit="1" customWidth="1"/>
    <col min="11919" max="11919" width="9.140625" style="2" customWidth="1"/>
    <col min="11920" max="11920" width="9.85546875" style="2" customWidth="1"/>
    <col min="11921" max="11921" width="8.5703125" style="2" customWidth="1"/>
    <col min="11922" max="11923" width="9.140625" style="2" customWidth="1"/>
    <col min="11924" max="11924" width="20.7109375" style="2" bestFit="1" customWidth="1"/>
    <col min="11925" max="11925" width="9.140625" style="2" customWidth="1"/>
    <col min="11926" max="11927" width="10.28515625" style="2" bestFit="1" customWidth="1"/>
    <col min="11928" max="11928" width="11.5703125" style="2" bestFit="1" customWidth="1"/>
    <col min="11929" max="11929" width="9.42578125" style="2" bestFit="1" customWidth="1"/>
    <col min="11930" max="11930" width="11.5703125" style="2" bestFit="1" customWidth="1"/>
    <col min="11931" max="11931" width="14.42578125" style="2" bestFit="1" customWidth="1"/>
    <col min="11932" max="11942" width="9.140625" style="2" customWidth="1"/>
    <col min="11943" max="11943" width="11.5703125" style="2" bestFit="1" customWidth="1"/>
    <col min="11944" max="11944" width="14.42578125" style="2" bestFit="1" customWidth="1"/>
    <col min="11945" max="11979" width="9.140625" style="2" customWidth="1"/>
    <col min="11980" max="11980" width="11.5703125" style="2" bestFit="1" customWidth="1"/>
    <col min="11981" max="12042" width="9.140625" style="2" customWidth="1"/>
    <col min="12043" max="12135" width="9.140625" style="2"/>
    <col min="12136" max="12136" width="12.140625" style="2" customWidth="1"/>
    <col min="12137" max="12137" width="10.140625" style="2" customWidth="1"/>
    <col min="12138" max="12138" width="8.7109375" style="2" customWidth="1"/>
    <col min="12139" max="12139" width="7.7109375" style="2" customWidth="1"/>
    <col min="12140" max="12140" width="8.7109375" style="2" customWidth="1"/>
    <col min="12141" max="12141" width="31.140625" style="2" customWidth="1"/>
    <col min="12142" max="12142" width="11.7109375" style="2" customWidth="1"/>
    <col min="12143" max="12143" width="12.140625" style="2" customWidth="1"/>
    <col min="12144" max="12144" width="12.42578125" style="2" customWidth="1"/>
    <col min="12145" max="12145" width="10.7109375" style="2" customWidth="1"/>
    <col min="12146" max="12146" width="9.5703125" style="2" customWidth="1"/>
    <col min="12147" max="12147" width="11.7109375" style="2" customWidth="1"/>
    <col min="12148" max="12148" width="11.7109375" style="2" bestFit="1" customWidth="1"/>
    <col min="12149" max="12149" width="15.7109375" style="2" customWidth="1"/>
    <col min="12150" max="12150" width="17.85546875" style="2" customWidth="1"/>
    <col min="12151" max="12151" width="9.140625" style="2" customWidth="1"/>
    <col min="12152" max="12152" width="20.42578125" style="2" customWidth="1"/>
    <col min="12153" max="12153" width="14" style="2" customWidth="1"/>
    <col min="12154" max="12154" width="28" style="2" customWidth="1"/>
    <col min="12155" max="12155" width="10.42578125" style="2" customWidth="1"/>
    <col min="12156" max="12156" width="13.5703125" style="2" customWidth="1"/>
    <col min="12157" max="12157" width="13.140625" style="2" customWidth="1"/>
    <col min="12158" max="12158" width="11.5703125" style="2" bestFit="1" customWidth="1"/>
    <col min="12159" max="12159" width="11.28515625" style="2" customWidth="1"/>
    <col min="12160" max="12160" width="14.42578125" style="2" customWidth="1"/>
    <col min="12161" max="12161" width="20" style="2" bestFit="1" customWidth="1"/>
    <col min="12162" max="12166" width="9.140625" style="2" customWidth="1"/>
    <col min="12167" max="12167" width="20.7109375" style="2" bestFit="1" customWidth="1"/>
    <col min="12168" max="12168" width="9.140625" style="2" customWidth="1"/>
    <col min="12169" max="12169" width="11.5703125" style="2" customWidth="1"/>
    <col min="12170" max="12170" width="11.42578125" style="2" customWidth="1"/>
    <col min="12171" max="12171" width="13.140625" style="2" customWidth="1"/>
    <col min="12172" max="12172" width="10.42578125" style="2" customWidth="1"/>
    <col min="12173" max="12173" width="12.85546875" style="2" customWidth="1"/>
    <col min="12174" max="12174" width="14.42578125" style="2" bestFit="1" customWidth="1"/>
    <col min="12175" max="12175" width="9.140625" style="2" customWidth="1"/>
    <col min="12176" max="12176" width="9.85546875" style="2" customWidth="1"/>
    <col min="12177" max="12177" width="8.5703125" style="2" customWidth="1"/>
    <col min="12178" max="12179" width="9.140625" style="2" customWidth="1"/>
    <col min="12180" max="12180" width="20.7109375" style="2" bestFit="1" customWidth="1"/>
    <col min="12181" max="12181" width="9.140625" style="2" customWidth="1"/>
    <col min="12182" max="12183" width="10.28515625" style="2" bestFit="1" customWidth="1"/>
    <col min="12184" max="12184" width="11.5703125" style="2" bestFit="1" customWidth="1"/>
    <col min="12185" max="12185" width="9.42578125" style="2" bestFit="1" customWidth="1"/>
    <col min="12186" max="12186" width="11.5703125" style="2" bestFit="1" customWidth="1"/>
    <col min="12187" max="12187" width="14.42578125" style="2" bestFit="1" customWidth="1"/>
    <col min="12188" max="12198" width="9.140625" style="2" customWidth="1"/>
    <col min="12199" max="12199" width="11.5703125" style="2" bestFit="1" customWidth="1"/>
    <col min="12200" max="12200" width="14.42578125" style="2" bestFit="1" customWidth="1"/>
    <col min="12201" max="12235" width="9.140625" style="2" customWidth="1"/>
    <col min="12236" max="12236" width="11.5703125" style="2" bestFit="1" customWidth="1"/>
    <col min="12237" max="12298" width="9.140625" style="2" customWidth="1"/>
    <col min="12299" max="12391" width="9.140625" style="2"/>
    <col min="12392" max="12392" width="12.140625" style="2" customWidth="1"/>
    <col min="12393" max="12393" width="10.140625" style="2" customWidth="1"/>
    <col min="12394" max="12394" width="8.7109375" style="2" customWidth="1"/>
    <col min="12395" max="12395" width="7.7109375" style="2" customWidth="1"/>
    <col min="12396" max="12396" width="8.7109375" style="2" customWidth="1"/>
    <col min="12397" max="12397" width="31.140625" style="2" customWidth="1"/>
    <col min="12398" max="12398" width="11.7109375" style="2" customWidth="1"/>
    <col min="12399" max="12399" width="12.140625" style="2" customWidth="1"/>
    <col min="12400" max="12400" width="12.42578125" style="2" customWidth="1"/>
    <col min="12401" max="12401" width="10.7109375" style="2" customWidth="1"/>
    <col min="12402" max="12402" width="9.5703125" style="2" customWidth="1"/>
    <col min="12403" max="12403" width="11.7109375" style="2" customWidth="1"/>
    <col min="12404" max="12404" width="11.7109375" style="2" bestFit="1" customWidth="1"/>
    <col min="12405" max="12405" width="15.7109375" style="2" customWidth="1"/>
    <col min="12406" max="12406" width="17.85546875" style="2" customWidth="1"/>
    <col min="12407" max="12407" width="9.140625" style="2" customWidth="1"/>
    <col min="12408" max="12408" width="20.42578125" style="2" customWidth="1"/>
    <col min="12409" max="12409" width="14" style="2" customWidth="1"/>
    <col min="12410" max="12410" width="28" style="2" customWidth="1"/>
    <col min="12411" max="12411" width="10.42578125" style="2" customWidth="1"/>
    <col min="12412" max="12412" width="13.5703125" style="2" customWidth="1"/>
    <col min="12413" max="12413" width="13.140625" style="2" customWidth="1"/>
    <col min="12414" max="12414" width="11.5703125" style="2" bestFit="1" customWidth="1"/>
    <col min="12415" max="12415" width="11.28515625" style="2" customWidth="1"/>
    <col min="12416" max="12416" width="14.42578125" style="2" customWidth="1"/>
    <col min="12417" max="12417" width="20" style="2" bestFit="1" customWidth="1"/>
    <col min="12418" max="12422" width="9.140625" style="2" customWidth="1"/>
    <col min="12423" max="12423" width="20.7109375" style="2" bestFit="1" customWidth="1"/>
    <col min="12424" max="12424" width="9.140625" style="2" customWidth="1"/>
    <col min="12425" max="12425" width="11.5703125" style="2" customWidth="1"/>
    <col min="12426" max="12426" width="11.42578125" style="2" customWidth="1"/>
    <col min="12427" max="12427" width="13.140625" style="2" customWidth="1"/>
    <col min="12428" max="12428" width="10.42578125" style="2" customWidth="1"/>
    <col min="12429" max="12429" width="12.85546875" style="2" customWidth="1"/>
    <col min="12430" max="12430" width="14.42578125" style="2" bestFit="1" customWidth="1"/>
    <col min="12431" max="12431" width="9.140625" style="2" customWidth="1"/>
    <col min="12432" max="12432" width="9.85546875" style="2" customWidth="1"/>
    <col min="12433" max="12433" width="8.5703125" style="2" customWidth="1"/>
    <col min="12434" max="12435" width="9.140625" style="2" customWidth="1"/>
    <col min="12436" max="12436" width="20.7109375" style="2" bestFit="1" customWidth="1"/>
    <col min="12437" max="12437" width="9.140625" style="2" customWidth="1"/>
    <col min="12438" max="12439" width="10.28515625" style="2" bestFit="1" customWidth="1"/>
    <col min="12440" max="12440" width="11.5703125" style="2" bestFit="1" customWidth="1"/>
    <col min="12441" max="12441" width="9.42578125" style="2" bestFit="1" customWidth="1"/>
    <col min="12442" max="12442" width="11.5703125" style="2" bestFit="1" customWidth="1"/>
    <col min="12443" max="12443" width="14.42578125" style="2" bestFit="1" customWidth="1"/>
    <col min="12444" max="12454" width="9.140625" style="2" customWidth="1"/>
    <col min="12455" max="12455" width="11.5703125" style="2" bestFit="1" customWidth="1"/>
    <col min="12456" max="12456" width="14.42578125" style="2" bestFit="1" customWidth="1"/>
    <col min="12457" max="12491" width="9.140625" style="2" customWidth="1"/>
    <col min="12492" max="12492" width="11.5703125" style="2" bestFit="1" customWidth="1"/>
    <col min="12493" max="12554" width="9.140625" style="2" customWidth="1"/>
    <col min="12555" max="12647" width="9.140625" style="2"/>
    <col min="12648" max="12648" width="12.140625" style="2" customWidth="1"/>
    <col min="12649" max="12649" width="10.140625" style="2" customWidth="1"/>
    <col min="12650" max="12650" width="8.7109375" style="2" customWidth="1"/>
    <col min="12651" max="12651" width="7.7109375" style="2" customWidth="1"/>
    <col min="12652" max="12652" width="8.7109375" style="2" customWidth="1"/>
    <col min="12653" max="12653" width="31.140625" style="2" customWidth="1"/>
    <col min="12654" max="12654" width="11.7109375" style="2" customWidth="1"/>
    <col min="12655" max="12655" width="12.140625" style="2" customWidth="1"/>
    <col min="12656" max="12656" width="12.42578125" style="2" customWidth="1"/>
    <col min="12657" max="12657" width="10.7109375" style="2" customWidth="1"/>
    <col min="12658" max="12658" width="9.5703125" style="2" customWidth="1"/>
    <col min="12659" max="12659" width="11.7109375" style="2" customWidth="1"/>
    <col min="12660" max="12660" width="11.7109375" style="2" bestFit="1" customWidth="1"/>
    <col min="12661" max="12661" width="15.7109375" style="2" customWidth="1"/>
    <col min="12662" max="12662" width="17.85546875" style="2" customWidth="1"/>
    <col min="12663" max="12663" width="9.140625" style="2" customWidth="1"/>
    <col min="12664" max="12664" width="20.42578125" style="2" customWidth="1"/>
    <col min="12665" max="12665" width="14" style="2" customWidth="1"/>
    <col min="12666" max="12666" width="28" style="2" customWidth="1"/>
    <col min="12667" max="12667" width="10.42578125" style="2" customWidth="1"/>
    <col min="12668" max="12668" width="13.5703125" style="2" customWidth="1"/>
    <col min="12669" max="12669" width="13.140625" style="2" customWidth="1"/>
    <col min="12670" max="12670" width="11.5703125" style="2" bestFit="1" customWidth="1"/>
    <col min="12671" max="12671" width="11.28515625" style="2" customWidth="1"/>
    <col min="12672" max="12672" width="14.42578125" style="2" customWidth="1"/>
    <col min="12673" max="12673" width="20" style="2" bestFit="1" customWidth="1"/>
    <col min="12674" max="12678" width="9.140625" style="2" customWidth="1"/>
    <col min="12679" max="12679" width="20.7109375" style="2" bestFit="1" customWidth="1"/>
    <col min="12680" max="12680" width="9.140625" style="2" customWidth="1"/>
    <col min="12681" max="12681" width="11.5703125" style="2" customWidth="1"/>
    <col min="12682" max="12682" width="11.42578125" style="2" customWidth="1"/>
    <col min="12683" max="12683" width="13.140625" style="2" customWidth="1"/>
    <col min="12684" max="12684" width="10.42578125" style="2" customWidth="1"/>
    <col min="12685" max="12685" width="12.85546875" style="2" customWidth="1"/>
    <col min="12686" max="12686" width="14.42578125" style="2" bestFit="1" customWidth="1"/>
    <col min="12687" max="12687" width="9.140625" style="2" customWidth="1"/>
    <col min="12688" max="12688" width="9.85546875" style="2" customWidth="1"/>
    <col min="12689" max="12689" width="8.5703125" style="2" customWidth="1"/>
    <col min="12690" max="12691" width="9.140625" style="2" customWidth="1"/>
    <col min="12692" max="12692" width="20.7109375" style="2" bestFit="1" customWidth="1"/>
    <col min="12693" max="12693" width="9.140625" style="2" customWidth="1"/>
    <col min="12694" max="12695" width="10.28515625" style="2" bestFit="1" customWidth="1"/>
    <col min="12696" max="12696" width="11.5703125" style="2" bestFit="1" customWidth="1"/>
    <col min="12697" max="12697" width="9.42578125" style="2" bestFit="1" customWidth="1"/>
    <col min="12698" max="12698" width="11.5703125" style="2" bestFit="1" customWidth="1"/>
    <col min="12699" max="12699" width="14.42578125" style="2" bestFit="1" customWidth="1"/>
    <col min="12700" max="12710" width="9.140625" style="2" customWidth="1"/>
    <col min="12711" max="12711" width="11.5703125" style="2" bestFit="1" customWidth="1"/>
    <col min="12712" max="12712" width="14.42578125" style="2" bestFit="1" customWidth="1"/>
    <col min="12713" max="12747" width="9.140625" style="2" customWidth="1"/>
    <col min="12748" max="12748" width="11.5703125" style="2" bestFit="1" customWidth="1"/>
    <col min="12749" max="12810" width="9.140625" style="2" customWidth="1"/>
    <col min="12811" max="12903" width="9.140625" style="2"/>
    <col min="12904" max="12904" width="12.140625" style="2" customWidth="1"/>
    <col min="12905" max="12905" width="10.140625" style="2" customWidth="1"/>
    <col min="12906" max="12906" width="8.7109375" style="2" customWidth="1"/>
    <col min="12907" max="12907" width="7.7109375" style="2" customWidth="1"/>
    <col min="12908" max="12908" width="8.7109375" style="2" customWidth="1"/>
    <col min="12909" max="12909" width="31.140625" style="2" customWidth="1"/>
    <col min="12910" max="12910" width="11.7109375" style="2" customWidth="1"/>
    <col min="12911" max="12911" width="12.140625" style="2" customWidth="1"/>
    <col min="12912" max="12912" width="12.42578125" style="2" customWidth="1"/>
    <col min="12913" max="12913" width="10.7109375" style="2" customWidth="1"/>
    <col min="12914" max="12914" width="9.5703125" style="2" customWidth="1"/>
    <col min="12915" max="12915" width="11.7109375" style="2" customWidth="1"/>
    <col min="12916" max="12916" width="11.7109375" style="2" bestFit="1" customWidth="1"/>
    <col min="12917" max="12917" width="15.7109375" style="2" customWidth="1"/>
    <col min="12918" max="12918" width="17.85546875" style="2" customWidth="1"/>
    <col min="12919" max="12919" width="9.140625" style="2" customWidth="1"/>
    <col min="12920" max="12920" width="20.42578125" style="2" customWidth="1"/>
    <col min="12921" max="12921" width="14" style="2" customWidth="1"/>
    <col min="12922" max="12922" width="28" style="2" customWidth="1"/>
    <col min="12923" max="12923" width="10.42578125" style="2" customWidth="1"/>
    <col min="12924" max="12924" width="13.5703125" style="2" customWidth="1"/>
    <col min="12925" max="12925" width="13.140625" style="2" customWidth="1"/>
    <col min="12926" max="12926" width="11.5703125" style="2" bestFit="1" customWidth="1"/>
    <col min="12927" max="12927" width="11.28515625" style="2" customWidth="1"/>
    <col min="12928" max="12928" width="14.42578125" style="2" customWidth="1"/>
    <col min="12929" max="12929" width="20" style="2" bestFit="1" customWidth="1"/>
    <col min="12930" max="12934" width="9.140625" style="2" customWidth="1"/>
    <col min="12935" max="12935" width="20.7109375" style="2" bestFit="1" customWidth="1"/>
    <col min="12936" max="12936" width="9.140625" style="2" customWidth="1"/>
    <col min="12937" max="12937" width="11.5703125" style="2" customWidth="1"/>
    <col min="12938" max="12938" width="11.42578125" style="2" customWidth="1"/>
    <col min="12939" max="12939" width="13.140625" style="2" customWidth="1"/>
    <col min="12940" max="12940" width="10.42578125" style="2" customWidth="1"/>
    <col min="12941" max="12941" width="12.85546875" style="2" customWidth="1"/>
    <col min="12942" max="12942" width="14.42578125" style="2" bestFit="1" customWidth="1"/>
    <col min="12943" max="12943" width="9.140625" style="2" customWidth="1"/>
    <col min="12944" max="12944" width="9.85546875" style="2" customWidth="1"/>
    <col min="12945" max="12945" width="8.5703125" style="2" customWidth="1"/>
    <col min="12946" max="12947" width="9.140625" style="2" customWidth="1"/>
    <col min="12948" max="12948" width="20.7109375" style="2" bestFit="1" customWidth="1"/>
    <col min="12949" max="12949" width="9.140625" style="2" customWidth="1"/>
    <col min="12950" max="12951" width="10.28515625" style="2" bestFit="1" customWidth="1"/>
    <col min="12952" max="12952" width="11.5703125" style="2" bestFit="1" customWidth="1"/>
    <col min="12953" max="12953" width="9.42578125" style="2" bestFit="1" customWidth="1"/>
    <col min="12954" max="12954" width="11.5703125" style="2" bestFit="1" customWidth="1"/>
    <col min="12955" max="12955" width="14.42578125" style="2" bestFit="1" customWidth="1"/>
    <col min="12956" max="12966" width="9.140625" style="2" customWidth="1"/>
    <col min="12967" max="12967" width="11.5703125" style="2" bestFit="1" customWidth="1"/>
    <col min="12968" max="12968" width="14.42578125" style="2" bestFit="1" customWidth="1"/>
    <col min="12969" max="13003" width="9.140625" style="2" customWidth="1"/>
    <col min="13004" max="13004" width="11.5703125" style="2" bestFit="1" customWidth="1"/>
    <col min="13005" max="13066" width="9.140625" style="2" customWidth="1"/>
    <col min="13067" max="13159" width="9.140625" style="2"/>
    <col min="13160" max="13160" width="12.140625" style="2" customWidth="1"/>
    <col min="13161" max="13161" width="10.140625" style="2" customWidth="1"/>
    <col min="13162" max="13162" width="8.7109375" style="2" customWidth="1"/>
    <col min="13163" max="13163" width="7.7109375" style="2" customWidth="1"/>
    <col min="13164" max="13164" width="8.7109375" style="2" customWidth="1"/>
    <col min="13165" max="13165" width="31.140625" style="2" customWidth="1"/>
    <col min="13166" max="13166" width="11.7109375" style="2" customWidth="1"/>
    <col min="13167" max="13167" width="12.140625" style="2" customWidth="1"/>
    <col min="13168" max="13168" width="12.42578125" style="2" customWidth="1"/>
    <col min="13169" max="13169" width="10.7109375" style="2" customWidth="1"/>
    <col min="13170" max="13170" width="9.5703125" style="2" customWidth="1"/>
    <col min="13171" max="13171" width="11.7109375" style="2" customWidth="1"/>
    <col min="13172" max="13172" width="11.7109375" style="2" bestFit="1" customWidth="1"/>
    <col min="13173" max="13173" width="15.7109375" style="2" customWidth="1"/>
    <col min="13174" max="13174" width="17.85546875" style="2" customWidth="1"/>
    <col min="13175" max="13175" width="9.140625" style="2" customWidth="1"/>
    <col min="13176" max="13176" width="20.42578125" style="2" customWidth="1"/>
    <col min="13177" max="13177" width="14" style="2" customWidth="1"/>
    <col min="13178" max="13178" width="28" style="2" customWidth="1"/>
    <col min="13179" max="13179" width="10.42578125" style="2" customWidth="1"/>
    <col min="13180" max="13180" width="13.5703125" style="2" customWidth="1"/>
    <col min="13181" max="13181" width="13.140625" style="2" customWidth="1"/>
    <col min="13182" max="13182" width="11.5703125" style="2" bestFit="1" customWidth="1"/>
    <col min="13183" max="13183" width="11.28515625" style="2" customWidth="1"/>
    <col min="13184" max="13184" width="14.42578125" style="2" customWidth="1"/>
    <col min="13185" max="13185" width="20" style="2" bestFit="1" customWidth="1"/>
    <col min="13186" max="13190" width="9.140625" style="2" customWidth="1"/>
    <col min="13191" max="13191" width="20.7109375" style="2" bestFit="1" customWidth="1"/>
    <col min="13192" max="13192" width="9.140625" style="2" customWidth="1"/>
    <col min="13193" max="13193" width="11.5703125" style="2" customWidth="1"/>
    <col min="13194" max="13194" width="11.42578125" style="2" customWidth="1"/>
    <col min="13195" max="13195" width="13.140625" style="2" customWidth="1"/>
    <col min="13196" max="13196" width="10.42578125" style="2" customWidth="1"/>
    <col min="13197" max="13197" width="12.85546875" style="2" customWidth="1"/>
    <col min="13198" max="13198" width="14.42578125" style="2" bestFit="1" customWidth="1"/>
    <col min="13199" max="13199" width="9.140625" style="2" customWidth="1"/>
    <col min="13200" max="13200" width="9.85546875" style="2" customWidth="1"/>
    <col min="13201" max="13201" width="8.5703125" style="2" customWidth="1"/>
    <col min="13202" max="13203" width="9.140625" style="2" customWidth="1"/>
    <col min="13204" max="13204" width="20.7109375" style="2" bestFit="1" customWidth="1"/>
    <col min="13205" max="13205" width="9.140625" style="2" customWidth="1"/>
    <col min="13206" max="13207" width="10.28515625" style="2" bestFit="1" customWidth="1"/>
    <col min="13208" max="13208" width="11.5703125" style="2" bestFit="1" customWidth="1"/>
    <col min="13209" max="13209" width="9.42578125" style="2" bestFit="1" customWidth="1"/>
    <col min="13210" max="13210" width="11.5703125" style="2" bestFit="1" customWidth="1"/>
    <col min="13211" max="13211" width="14.42578125" style="2" bestFit="1" customWidth="1"/>
    <col min="13212" max="13222" width="9.140625" style="2" customWidth="1"/>
    <col min="13223" max="13223" width="11.5703125" style="2" bestFit="1" customWidth="1"/>
    <col min="13224" max="13224" width="14.42578125" style="2" bestFit="1" customWidth="1"/>
    <col min="13225" max="13259" width="9.140625" style="2" customWidth="1"/>
    <col min="13260" max="13260" width="11.5703125" style="2" bestFit="1" customWidth="1"/>
    <col min="13261" max="13322" width="9.140625" style="2" customWidth="1"/>
    <col min="13323" max="13415" width="9.140625" style="2"/>
    <col min="13416" max="13416" width="12.140625" style="2" customWidth="1"/>
    <col min="13417" max="13417" width="10.140625" style="2" customWidth="1"/>
    <col min="13418" max="13418" width="8.7109375" style="2" customWidth="1"/>
    <col min="13419" max="13419" width="7.7109375" style="2" customWidth="1"/>
    <col min="13420" max="13420" width="8.7109375" style="2" customWidth="1"/>
    <col min="13421" max="13421" width="31.140625" style="2" customWidth="1"/>
    <col min="13422" max="13422" width="11.7109375" style="2" customWidth="1"/>
    <col min="13423" max="13423" width="12.140625" style="2" customWidth="1"/>
    <col min="13424" max="13424" width="12.42578125" style="2" customWidth="1"/>
    <col min="13425" max="13425" width="10.7109375" style="2" customWidth="1"/>
    <col min="13426" max="13426" width="9.5703125" style="2" customWidth="1"/>
    <col min="13427" max="13427" width="11.7109375" style="2" customWidth="1"/>
    <col min="13428" max="13428" width="11.7109375" style="2" bestFit="1" customWidth="1"/>
    <col min="13429" max="13429" width="15.7109375" style="2" customWidth="1"/>
    <col min="13430" max="13430" width="17.85546875" style="2" customWidth="1"/>
    <col min="13431" max="13431" width="9.140625" style="2" customWidth="1"/>
    <col min="13432" max="13432" width="20.42578125" style="2" customWidth="1"/>
    <col min="13433" max="13433" width="14" style="2" customWidth="1"/>
    <col min="13434" max="13434" width="28" style="2" customWidth="1"/>
    <col min="13435" max="13435" width="10.42578125" style="2" customWidth="1"/>
    <col min="13436" max="13436" width="13.5703125" style="2" customWidth="1"/>
    <col min="13437" max="13437" width="13.140625" style="2" customWidth="1"/>
    <col min="13438" max="13438" width="11.5703125" style="2" bestFit="1" customWidth="1"/>
    <col min="13439" max="13439" width="11.28515625" style="2" customWidth="1"/>
    <col min="13440" max="13440" width="14.42578125" style="2" customWidth="1"/>
    <col min="13441" max="13441" width="20" style="2" bestFit="1" customWidth="1"/>
    <col min="13442" max="13446" width="9.140625" style="2" customWidth="1"/>
    <col min="13447" max="13447" width="20.7109375" style="2" bestFit="1" customWidth="1"/>
    <col min="13448" max="13448" width="9.140625" style="2" customWidth="1"/>
    <col min="13449" max="13449" width="11.5703125" style="2" customWidth="1"/>
    <col min="13450" max="13450" width="11.42578125" style="2" customWidth="1"/>
    <col min="13451" max="13451" width="13.140625" style="2" customWidth="1"/>
    <col min="13452" max="13452" width="10.42578125" style="2" customWidth="1"/>
    <col min="13453" max="13453" width="12.85546875" style="2" customWidth="1"/>
    <col min="13454" max="13454" width="14.42578125" style="2" bestFit="1" customWidth="1"/>
    <col min="13455" max="13455" width="9.140625" style="2" customWidth="1"/>
    <col min="13456" max="13456" width="9.85546875" style="2" customWidth="1"/>
    <col min="13457" max="13457" width="8.5703125" style="2" customWidth="1"/>
    <col min="13458" max="13459" width="9.140625" style="2" customWidth="1"/>
    <col min="13460" max="13460" width="20.7109375" style="2" bestFit="1" customWidth="1"/>
    <col min="13461" max="13461" width="9.140625" style="2" customWidth="1"/>
    <col min="13462" max="13463" width="10.28515625" style="2" bestFit="1" customWidth="1"/>
    <col min="13464" max="13464" width="11.5703125" style="2" bestFit="1" customWidth="1"/>
    <col min="13465" max="13465" width="9.42578125" style="2" bestFit="1" customWidth="1"/>
    <col min="13466" max="13466" width="11.5703125" style="2" bestFit="1" customWidth="1"/>
    <col min="13467" max="13467" width="14.42578125" style="2" bestFit="1" customWidth="1"/>
    <col min="13468" max="13478" width="9.140625" style="2" customWidth="1"/>
    <col min="13479" max="13479" width="11.5703125" style="2" bestFit="1" customWidth="1"/>
    <col min="13480" max="13480" width="14.42578125" style="2" bestFit="1" customWidth="1"/>
    <col min="13481" max="13515" width="9.140625" style="2" customWidth="1"/>
    <col min="13516" max="13516" width="11.5703125" style="2" bestFit="1" customWidth="1"/>
    <col min="13517" max="13578" width="9.140625" style="2" customWidth="1"/>
    <col min="13579" max="13671" width="9.140625" style="2"/>
    <col min="13672" max="13672" width="12.140625" style="2" customWidth="1"/>
    <col min="13673" max="13673" width="10.140625" style="2" customWidth="1"/>
    <col min="13674" max="13674" width="8.7109375" style="2" customWidth="1"/>
    <col min="13675" max="13675" width="7.7109375" style="2" customWidth="1"/>
    <col min="13676" max="13676" width="8.7109375" style="2" customWidth="1"/>
    <col min="13677" max="13677" width="31.140625" style="2" customWidth="1"/>
    <col min="13678" max="13678" width="11.7109375" style="2" customWidth="1"/>
    <col min="13679" max="13679" width="12.140625" style="2" customWidth="1"/>
    <col min="13680" max="13680" width="12.42578125" style="2" customWidth="1"/>
    <col min="13681" max="13681" width="10.7109375" style="2" customWidth="1"/>
    <col min="13682" max="13682" width="9.5703125" style="2" customWidth="1"/>
    <col min="13683" max="13683" width="11.7109375" style="2" customWidth="1"/>
    <col min="13684" max="13684" width="11.7109375" style="2" bestFit="1" customWidth="1"/>
    <col min="13685" max="13685" width="15.7109375" style="2" customWidth="1"/>
    <col min="13686" max="13686" width="17.85546875" style="2" customWidth="1"/>
    <col min="13687" max="13687" width="9.140625" style="2" customWidth="1"/>
    <col min="13688" max="13688" width="20.42578125" style="2" customWidth="1"/>
    <col min="13689" max="13689" width="14" style="2" customWidth="1"/>
    <col min="13690" max="13690" width="28" style="2" customWidth="1"/>
    <col min="13691" max="13691" width="10.42578125" style="2" customWidth="1"/>
    <col min="13692" max="13692" width="13.5703125" style="2" customWidth="1"/>
    <col min="13693" max="13693" width="13.140625" style="2" customWidth="1"/>
    <col min="13694" max="13694" width="11.5703125" style="2" bestFit="1" customWidth="1"/>
    <col min="13695" max="13695" width="11.28515625" style="2" customWidth="1"/>
    <col min="13696" max="13696" width="14.42578125" style="2" customWidth="1"/>
    <col min="13697" max="13697" width="20" style="2" bestFit="1" customWidth="1"/>
    <col min="13698" max="13702" width="9.140625" style="2" customWidth="1"/>
    <col min="13703" max="13703" width="20.7109375" style="2" bestFit="1" customWidth="1"/>
    <col min="13704" max="13704" width="9.140625" style="2" customWidth="1"/>
    <col min="13705" max="13705" width="11.5703125" style="2" customWidth="1"/>
    <col min="13706" max="13706" width="11.42578125" style="2" customWidth="1"/>
    <col min="13707" max="13707" width="13.140625" style="2" customWidth="1"/>
    <col min="13708" max="13708" width="10.42578125" style="2" customWidth="1"/>
    <col min="13709" max="13709" width="12.85546875" style="2" customWidth="1"/>
    <col min="13710" max="13710" width="14.42578125" style="2" bestFit="1" customWidth="1"/>
    <col min="13711" max="13711" width="9.140625" style="2" customWidth="1"/>
    <col min="13712" max="13712" width="9.85546875" style="2" customWidth="1"/>
    <col min="13713" max="13713" width="8.5703125" style="2" customWidth="1"/>
    <col min="13714" max="13715" width="9.140625" style="2" customWidth="1"/>
    <col min="13716" max="13716" width="20.7109375" style="2" bestFit="1" customWidth="1"/>
    <col min="13717" max="13717" width="9.140625" style="2" customWidth="1"/>
    <col min="13718" max="13719" width="10.28515625" style="2" bestFit="1" customWidth="1"/>
    <col min="13720" max="13720" width="11.5703125" style="2" bestFit="1" customWidth="1"/>
    <col min="13721" max="13721" width="9.42578125" style="2" bestFit="1" customWidth="1"/>
    <col min="13722" max="13722" width="11.5703125" style="2" bestFit="1" customWidth="1"/>
    <col min="13723" max="13723" width="14.42578125" style="2" bestFit="1" customWidth="1"/>
    <col min="13724" max="13734" width="9.140625" style="2" customWidth="1"/>
    <col min="13735" max="13735" width="11.5703125" style="2" bestFit="1" customWidth="1"/>
    <col min="13736" max="13736" width="14.42578125" style="2" bestFit="1" customWidth="1"/>
    <col min="13737" max="13771" width="9.140625" style="2" customWidth="1"/>
    <col min="13772" max="13772" width="11.5703125" style="2" bestFit="1" customWidth="1"/>
    <col min="13773" max="13834" width="9.140625" style="2" customWidth="1"/>
    <col min="13835" max="13927" width="9.140625" style="2"/>
    <col min="13928" max="13928" width="12.140625" style="2" customWidth="1"/>
    <col min="13929" max="13929" width="10.140625" style="2" customWidth="1"/>
    <col min="13930" max="13930" width="8.7109375" style="2" customWidth="1"/>
    <col min="13931" max="13931" width="7.7109375" style="2" customWidth="1"/>
    <col min="13932" max="13932" width="8.7109375" style="2" customWidth="1"/>
    <col min="13933" max="13933" width="31.140625" style="2" customWidth="1"/>
    <col min="13934" max="13934" width="11.7109375" style="2" customWidth="1"/>
    <col min="13935" max="13935" width="12.140625" style="2" customWidth="1"/>
    <col min="13936" max="13936" width="12.42578125" style="2" customWidth="1"/>
    <col min="13937" max="13937" width="10.7109375" style="2" customWidth="1"/>
    <col min="13938" max="13938" width="9.5703125" style="2" customWidth="1"/>
    <col min="13939" max="13939" width="11.7109375" style="2" customWidth="1"/>
    <col min="13940" max="13940" width="11.7109375" style="2" bestFit="1" customWidth="1"/>
    <col min="13941" max="13941" width="15.7109375" style="2" customWidth="1"/>
    <col min="13942" max="13942" width="17.85546875" style="2" customWidth="1"/>
    <col min="13943" max="13943" width="9.140625" style="2" customWidth="1"/>
    <col min="13944" max="13944" width="20.42578125" style="2" customWidth="1"/>
    <col min="13945" max="13945" width="14" style="2" customWidth="1"/>
    <col min="13946" max="13946" width="28" style="2" customWidth="1"/>
    <col min="13947" max="13947" width="10.42578125" style="2" customWidth="1"/>
    <col min="13948" max="13948" width="13.5703125" style="2" customWidth="1"/>
    <col min="13949" max="13949" width="13.140625" style="2" customWidth="1"/>
    <col min="13950" max="13950" width="11.5703125" style="2" bestFit="1" customWidth="1"/>
    <col min="13951" max="13951" width="11.28515625" style="2" customWidth="1"/>
    <col min="13952" max="13952" width="14.42578125" style="2" customWidth="1"/>
    <col min="13953" max="13953" width="20" style="2" bestFit="1" customWidth="1"/>
    <col min="13954" max="13958" width="9.140625" style="2" customWidth="1"/>
    <col min="13959" max="13959" width="20.7109375" style="2" bestFit="1" customWidth="1"/>
    <col min="13960" max="13960" width="9.140625" style="2" customWidth="1"/>
    <col min="13961" max="13961" width="11.5703125" style="2" customWidth="1"/>
    <col min="13962" max="13962" width="11.42578125" style="2" customWidth="1"/>
    <col min="13963" max="13963" width="13.140625" style="2" customWidth="1"/>
    <col min="13964" max="13964" width="10.42578125" style="2" customWidth="1"/>
    <col min="13965" max="13965" width="12.85546875" style="2" customWidth="1"/>
    <col min="13966" max="13966" width="14.42578125" style="2" bestFit="1" customWidth="1"/>
    <col min="13967" max="13967" width="9.140625" style="2" customWidth="1"/>
    <col min="13968" max="13968" width="9.85546875" style="2" customWidth="1"/>
    <col min="13969" max="13969" width="8.5703125" style="2" customWidth="1"/>
    <col min="13970" max="13971" width="9.140625" style="2" customWidth="1"/>
    <col min="13972" max="13972" width="20.7109375" style="2" bestFit="1" customWidth="1"/>
    <col min="13973" max="13973" width="9.140625" style="2" customWidth="1"/>
    <col min="13974" max="13975" width="10.28515625" style="2" bestFit="1" customWidth="1"/>
    <col min="13976" max="13976" width="11.5703125" style="2" bestFit="1" customWidth="1"/>
    <col min="13977" max="13977" width="9.42578125" style="2" bestFit="1" customWidth="1"/>
    <col min="13978" max="13978" width="11.5703125" style="2" bestFit="1" customWidth="1"/>
    <col min="13979" max="13979" width="14.42578125" style="2" bestFit="1" customWidth="1"/>
    <col min="13980" max="13990" width="9.140625" style="2" customWidth="1"/>
    <col min="13991" max="13991" width="11.5703125" style="2" bestFit="1" customWidth="1"/>
    <col min="13992" max="13992" width="14.42578125" style="2" bestFit="1" customWidth="1"/>
    <col min="13993" max="14027" width="9.140625" style="2" customWidth="1"/>
    <col min="14028" max="14028" width="11.5703125" style="2" bestFit="1" customWidth="1"/>
    <col min="14029" max="14090" width="9.140625" style="2" customWidth="1"/>
    <col min="14091" max="14183" width="9.140625" style="2"/>
    <col min="14184" max="14184" width="12.140625" style="2" customWidth="1"/>
    <col min="14185" max="14185" width="10.140625" style="2" customWidth="1"/>
    <col min="14186" max="14186" width="8.7109375" style="2" customWidth="1"/>
    <col min="14187" max="14187" width="7.7109375" style="2" customWidth="1"/>
    <col min="14188" max="14188" width="8.7109375" style="2" customWidth="1"/>
    <col min="14189" max="14189" width="31.140625" style="2" customWidth="1"/>
    <col min="14190" max="14190" width="11.7109375" style="2" customWidth="1"/>
    <col min="14191" max="14191" width="12.140625" style="2" customWidth="1"/>
    <col min="14192" max="14192" width="12.42578125" style="2" customWidth="1"/>
    <col min="14193" max="14193" width="10.7109375" style="2" customWidth="1"/>
    <col min="14194" max="14194" width="9.5703125" style="2" customWidth="1"/>
    <col min="14195" max="14195" width="11.7109375" style="2" customWidth="1"/>
    <col min="14196" max="14196" width="11.7109375" style="2" bestFit="1" customWidth="1"/>
    <col min="14197" max="14197" width="15.7109375" style="2" customWidth="1"/>
    <col min="14198" max="14198" width="17.85546875" style="2" customWidth="1"/>
    <col min="14199" max="14199" width="9.140625" style="2" customWidth="1"/>
    <col min="14200" max="14200" width="20.42578125" style="2" customWidth="1"/>
    <col min="14201" max="14201" width="14" style="2" customWidth="1"/>
    <col min="14202" max="14202" width="28" style="2" customWidth="1"/>
    <col min="14203" max="14203" width="10.42578125" style="2" customWidth="1"/>
    <col min="14204" max="14204" width="13.5703125" style="2" customWidth="1"/>
    <col min="14205" max="14205" width="13.140625" style="2" customWidth="1"/>
    <col min="14206" max="14206" width="11.5703125" style="2" bestFit="1" customWidth="1"/>
    <col min="14207" max="14207" width="11.28515625" style="2" customWidth="1"/>
    <col min="14208" max="14208" width="14.42578125" style="2" customWidth="1"/>
    <col min="14209" max="14209" width="20" style="2" bestFit="1" customWidth="1"/>
    <col min="14210" max="14214" width="9.140625" style="2" customWidth="1"/>
    <col min="14215" max="14215" width="20.7109375" style="2" bestFit="1" customWidth="1"/>
    <col min="14216" max="14216" width="9.140625" style="2" customWidth="1"/>
    <col min="14217" max="14217" width="11.5703125" style="2" customWidth="1"/>
    <col min="14218" max="14218" width="11.42578125" style="2" customWidth="1"/>
    <col min="14219" max="14219" width="13.140625" style="2" customWidth="1"/>
    <col min="14220" max="14220" width="10.42578125" style="2" customWidth="1"/>
    <col min="14221" max="14221" width="12.85546875" style="2" customWidth="1"/>
    <col min="14222" max="14222" width="14.42578125" style="2" bestFit="1" customWidth="1"/>
    <col min="14223" max="14223" width="9.140625" style="2" customWidth="1"/>
    <col min="14224" max="14224" width="9.85546875" style="2" customWidth="1"/>
    <col min="14225" max="14225" width="8.5703125" style="2" customWidth="1"/>
    <col min="14226" max="14227" width="9.140625" style="2" customWidth="1"/>
    <col min="14228" max="14228" width="20.7109375" style="2" bestFit="1" customWidth="1"/>
    <col min="14229" max="14229" width="9.140625" style="2" customWidth="1"/>
    <col min="14230" max="14231" width="10.28515625" style="2" bestFit="1" customWidth="1"/>
    <col min="14232" max="14232" width="11.5703125" style="2" bestFit="1" customWidth="1"/>
    <col min="14233" max="14233" width="9.42578125" style="2" bestFit="1" customWidth="1"/>
    <col min="14234" max="14234" width="11.5703125" style="2" bestFit="1" customWidth="1"/>
    <col min="14235" max="14235" width="14.42578125" style="2" bestFit="1" customWidth="1"/>
    <col min="14236" max="14246" width="9.140625" style="2" customWidth="1"/>
    <col min="14247" max="14247" width="11.5703125" style="2" bestFit="1" customWidth="1"/>
    <col min="14248" max="14248" width="14.42578125" style="2" bestFit="1" customWidth="1"/>
    <col min="14249" max="14283" width="9.140625" style="2" customWidth="1"/>
    <col min="14284" max="14284" width="11.5703125" style="2" bestFit="1" customWidth="1"/>
    <col min="14285" max="14346" width="9.140625" style="2" customWidth="1"/>
    <col min="14347" max="14439" width="9.140625" style="2"/>
    <col min="14440" max="14440" width="12.140625" style="2" customWidth="1"/>
    <col min="14441" max="14441" width="10.140625" style="2" customWidth="1"/>
    <col min="14442" max="14442" width="8.7109375" style="2" customWidth="1"/>
    <col min="14443" max="14443" width="7.7109375" style="2" customWidth="1"/>
    <col min="14444" max="14444" width="8.7109375" style="2" customWidth="1"/>
    <col min="14445" max="14445" width="31.140625" style="2" customWidth="1"/>
    <col min="14446" max="14446" width="11.7109375" style="2" customWidth="1"/>
    <col min="14447" max="14447" width="12.140625" style="2" customWidth="1"/>
    <col min="14448" max="14448" width="12.42578125" style="2" customWidth="1"/>
    <col min="14449" max="14449" width="10.7109375" style="2" customWidth="1"/>
    <col min="14450" max="14450" width="9.5703125" style="2" customWidth="1"/>
    <col min="14451" max="14451" width="11.7109375" style="2" customWidth="1"/>
    <col min="14452" max="14452" width="11.7109375" style="2" bestFit="1" customWidth="1"/>
    <col min="14453" max="14453" width="15.7109375" style="2" customWidth="1"/>
    <col min="14454" max="14454" width="17.85546875" style="2" customWidth="1"/>
    <col min="14455" max="14455" width="9.140625" style="2" customWidth="1"/>
    <col min="14456" max="14456" width="20.42578125" style="2" customWidth="1"/>
    <col min="14457" max="14457" width="14" style="2" customWidth="1"/>
    <col min="14458" max="14458" width="28" style="2" customWidth="1"/>
    <col min="14459" max="14459" width="10.42578125" style="2" customWidth="1"/>
    <col min="14460" max="14460" width="13.5703125" style="2" customWidth="1"/>
    <col min="14461" max="14461" width="13.140625" style="2" customWidth="1"/>
    <col min="14462" max="14462" width="11.5703125" style="2" bestFit="1" customWidth="1"/>
    <col min="14463" max="14463" width="11.28515625" style="2" customWidth="1"/>
    <col min="14464" max="14464" width="14.42578125" style="2" customWidth="1"/>
    <col min="14465" max="14465" width="20" style="2" bestFit="1" customWidth="1"/>
    <col min="14466" max="14470" width="9.140625" style="2" customWidth="1"/>
    <col min="14471" max="14471" width="20.7109375" style="2" bestFit="1" customWidth="1"/>
    <col min="14472" max="14472" width="9.140625" style="2" customWidth="1"/>
    <col min="14473" max="14473" width="11.5703125" style="2" customWidth="1"/>
    <col min="14474" max="14474" width="11.42578125" style="2" customWidth="1"/>
    <col min="14475" max="14475" width="13.140625" style="2" customWidth="1"/>
    <col min="14476" max="14476" width="10.42578125" style="2" customWidth="1"/>
    <col min="14477" max="14477" width="12.85546875" style="2" customWidth="1"/>
    <col min="14478" max="14478" width="14.42578125" style="2" bestFit="1" customWidth="1"/>
    <col min="14479" max="14479" width="9.140625" style="2" customWidth="1"/>
    <col min="14480" max="14480" width="9.85546875" style="2" customWidth="1"/>
    <col min="14481" max="14481" width="8.5703125" style="2" customWidth="1"/>
    <col min="14482" max="14483" width="9.140625" style="2" customWidth="1"/>
    <col min="14484" max="14484" width="20.7109375" style="2" bestFit="1" customWidth="1"/>
    <col min="14485" max="14485" width="9.140625" style="2" customWidth="1"/>
    <col min="14486" max="14487" width="10.28515625" style="2" bestFit="1" customWidth="1"/>
    <col min="14488" max="14488" width="11.5703125" style="2" bestFit="1" customWidth="1"/>
    <col min="14489" max="14489" width="9.42578125" style="2" bestFit="1" customWidth="1"/>
    <col min="14490" max="14490" width="11.5703125" style="2" bestFit="1" customWidth="1"/>
    <col min="14491" max="14491" width="14.42578125" style="2" bestFit="1" customWidth="1"/>
    <col min="14492" max="14502" width="9.140625" style="2" customWidth="1"/>
    <col min="14503" max="14503" width="11.5703125" style="2" bestFit="1" customWidth="1"/>
    <col min="14504" max="14504" width="14.42578125" style="2" bestFit="1" customWidth="1"/>
    <col min="14505" max="14539" width="9.140625" style="2" customWidth="1"/>
    <col min="14540" max="14540" width="11.5703125" style="2" bestFit="1" customWidth="1"/>
    <col min="14541" max="14602" width="9.140625" style="2" customWidth="1"/>
    <col min="14603" max="14695" width="9.140625" style="2"/>
    <col min="14696" max="14696" width="12.140625" style="2" customWidth="1"/>
    <col min="14697" max="14697" width="10.140625" style="2" customWidth="1"/>
    <col min="14698" max="14698" width="8.7109375" style="2" customWidth="1"/>
    <col min="14699" max="14699" width="7.7109375" style="2" customWidth="1"/>
    <col min="14700" max="14700" width="8.7109375" style="2" customWidth="1"/>
    <col min="14701" max="14701" width="31.140625" style="2" customWidth="1"/>
    <col min="14702" max="14702" width="11.7109375" style="2" customWidth="1"/>
    <col min="14703" max="14703" width="12.140625" style="2" customWidth="1"/>
    <col min="14704" max="14704" width="12.42578125" style="2" customWidth="1"/>
    <col min="14705" max="14705" width="10.7109375" style="2" customWidth="1"/>
    <col min="14706" max="14706" width="9.5703125" style="2" customWidth="1"/>
    <col min="14707" max="14707" width="11.7109375" style="2" customWidth="1"/>
    <col min="14708" max="14708" width="11.7109375" style="2" bestFit="1" customWidth="1"/>
    <col min="14709" max="14709" width="15.7109375" style="2" customWidth="1"/>
    <col min="14710" max="14710" width="17.85546875" style="2" customWidth="1"/>
    <col min="14711" max="14711" width="9.140625" style="2" customWidth="1"/>
    <col min="14712" max="14712" width="20.42578125" style="2" customWidth="1"/>
    <col min="14713" max="14713" width="14" style="2" customWidth="1"/>
    <col min="14714" max="14714" width="28" style="2" customWidth="1"/>
    <col min="14715" max="14715" width="10.42578125" style="2" customWidth="1"/>
    <col min="14716" max="14716" width="13.5703125" style="2" customWidth="1"/>
    <col min="14717" max="14717" width="13.140625" style="2" customWidth="1"/>
    <col min="14718" max="14718" width="11.5703125" style="2" bestFit="1" customWidth="1"/>
    <col min="14719" max="14719" width="11.28515625" style="2" customWidth="1"/>
    <col min="14720" max="14720" width="14.42578125" style="2" customWidth="1"/>
    <col min="14721" max="14721" width="20" style="2" bestFit="1" customWidth="1"/>
    <col min="14722" max="14726" width="9.140625" style="2" customWidth="1"/>
    <col min="14727" max="14727" width="20.7109375" style="2" bestFit="1" customWidth="1"/>
    <col min="14728" max="14728" width="9.140625" style="2" customWidth="1"/>
    <col min="14729" max="14729" width="11.5703125" style="2" customWidth="1"/>
    <col min="14730" max="14730" width="11.42578125" style="2" customWidth="1"/>
    <col min="14731" max="14731" width="13.140625" style="2" customWidth="1"/>
    <col min="14732" max="14732" width="10.42578125" style="2" customWidth="1"/>
    <col min="14733" max="14733" width="12.85546875" style="2" customWidth="1"/>
    <col min="14734" max="14734" width="14.42578125" style="2" bestFit="1" customWidth="1"/>
    <col min="14735" max="14735" width="9.140625" style="2" customWidth="1"/>
    <col min="14736" max="14736" width="9.85546875" style="2" customWidth="1"/>
    <col min="14737" max="14737" width="8.5703125" style="2" customWidth="1"/>
    <col min="14738" max="14739" width="9.140625" style="2" customWidth="1"/>
    <col min="14740" max="14740" width="20.7109375" style="2" bestFit="1" customWidth="1"/>
    <col min="14741" max="14741" width="9.140625" style="2" customWidth="1"/>
    <col min="14742" max="14743" width="10.28515625" style="2" bestFit="1" customWidth="1"/>
    <col min="14744" max="14744" width="11.5703125" style="2" bestFit="1" customWidth="1"/>
    <col min="14745" max="14745" width="9.42578125" style="2" bestFit="1" customWidth="1"/>
    <col min="14746" max="14746" width="11.5703125" style="2" bestFit="1" customWidth="1"/>
    <col min="14747" max="14747" width="14.42578125" style="2" bestFit="1" customWidth="1"/>
    <col min="14748" max="14758" width="9.140625" style="2" customWidth="1"/>
    <col min="14759" max="14759" width="11.5703125" style="2" bestFit="1" customWidth="1"/>
    <col min="14760" max="14760" width="14.42578125" style="2" bestFit="1" customWidth="1"/>
    <col min="14761" max="14795" width="9.140625" style="2" customWidth="1"/>
    <col min="14796" max="14796" width="11.5703125" style="2" bestFit="1" customWidth="1"/>
    <col min="14797" max="14858" width="9.140625" style="2" customWidth="1"/>
    <col min="14859" max="14951" width="9.140625" style="2"/>
    <col min="14952" max="14952" width="12.140625" style="2" customWidth="1"/>
    <col min="14953" max="14953" width="10.140625" style="2" customWidth="1"/>
    <col min="14954" max="14954" width="8.7109375" style="2" customWidth="1"/>
    <col min="14955" max="14955" width="7.7109375" style="2" customWidth="1"/>
    <col min="14956" max="14956" width="8.7109375" style="2" customWidth="1"/>
    <col min="14957" max="14957" width="31.140625" style="2" customWidth="1"/>
    <col min="14958" max="14958" width="11.7109375" style="2" customWidth="1"/>
    <col min="14959" max="14959" width="12.140625" style="2" customWidth="1"/>
    <col min="14960" max="14960" width="12.42578125" style="2" customWidth="1"/>
    <col min="14961" max="14961" width="10.7109375" style="2" customWidth="1"/>
    <col min="14962" max="14962" width="9.5703125" style="2" customWidth="1"/>
    <col min="14963" max="14963" width="11.7109375" style="2" customWidth="1"/>
    <col min="14964" max="14964" width="11.7109375" style="2" bestFit="1" customWidth="1"/>
    <col min="14965" max="14965" width="15.7109375" style="2" customWidth="1"/>
    <col min="14966" max="14966" width="17.85546875" style="2" customWidth="1"/>
    <col min="14967" max="14967" width="9.140625" style="2" customWidth="1"/>
    <col min="14968" max="14968" width="20.42578125" style="2" customWidth="1"/>
    <col min="14969" max="14969" width="14" style="2" customWidth="1"/>
    <col min="14970" max="14970" width="28" style="2" customWidth="1"/>
    <col min="14971" max="14971" width="10.42578125" style="2" customWidth="1"/>
    <col min="14972" max="14972" width="13.5703125" style="2" customWidth="1"/>
    <col min="14973" max="14973" width="13.140625" style="2" customWidth="1"/>
    <col min="14974" max="14974" width="11.5703125" style="2" bestFit="1" customWidth="1"/>
    <col min="14975" max="14975" width="11.28515625" style="2" customWidth="1"/>
    <col min="14976" max="14976" width="14.42578125" style="2" customWidth="1"/>
    <col min="14977" max="14977" width="20" style="2" bestFit="1" customWidth="1"/>
    <col min="14978" max="14982" width="9.140625" style="2" customWidth="1"/>
    <col min="14983" max="14983" width="20.7109375" style="2" bestFit="1" customWidth="1"/>
    <col min="14984" max="14984" width="9.140625" style="2" customWidth="1"/>
    <col min="14985" max="14985" width="11.5703125" style="2" customWidth="1"/>
    <col min="14986" max="14986" width="11.42578125" style="2" customWidth="1"/>
    <col min="14987" max="14987" width="13.140625" style="2" customWidth="1"/>
    <col min="14988" max="14988" width="10.42578125" style="2" customWidth="1"/>
    <col min="14989" max="14989" width="12.85546875" style="2" customWidth="1"/>
    <col min="14990" max="14990" width="14.42578125" style="2" bestFit="1" customWidth="1"/>
    <col min="14991" max="14991" width="9.140625" style="2" customWidth="1"/>
    <col min="14992" max="14992" width="9.85546875" style="2" customWidth="1"/>
    <col min="14993" max="14993" width="8.5703125" style="2" customWidth="1"/>
    <col min="14994" max="14995" width="9.140625" style="2" customWidth="1"/>
    <col min="14996" max="14996" width="20.7109375" style="2" bestFit="1" customWidth="1"/>
    <col min="14997" max="14997" width="9.140625" style="2" customWidth="1"/>
    <col min="14998" max="14999" width="10.28515625" style="2" bestFit="1" customWidth="1"/>
    <col min="15000" max="15000" width="11.5703125" style="2" bestFit="1" customWidth="1"/>
    <col min="15001" max="15001" width="9.42578125" style="2" bestFit="1" customWidth="1"/>
    <col min="15002" max="15002" width="11.5703125" style="2" bestFit="1" customWidth="1"/>
    <col min="15003" max="15003" width="14.42578125" style="2" bestFit="1" customWidth="1"/>
    <col min="15004" max="15014" width="9.140625" style="2" customWidth="1"/>
    <col min="15015" max="15015" width="11.5703125" style="2" bestFit="1" customWidth="1"/>
    <col min="15016" max="15016" width="14.42578125" style="2" bestFit="1" customWidth="1"/>
    <col min="15017" max="15051" width="9.140625" style="2" customWidth="1"/>
    <col min="15052" max="15052" width="11.5703125" style="2" bestFit="1" customWidth="1"/>
    <col min="15053" max="15114" width="9.140625" style="2" customWidth="1"/>
    <col min="15115" max="15207" width="9.140625" style="2"/>
    <col min="15208" max="15208" width="12.140625" style="2" customWidth="1"/>
    <col min="15209" max="15209" width="10.140625" style="2" customWidth="1"/>
    <col min="15210" max="15210" width="8.7109375" style="2" customWidth="1"/>
    <col min="15211" max="15211" width="7.7109375" style="2" customWidth="1"/>
    <col min="15212" max="15212" width="8.7109375" style="2" customWidth="1"/>
    <col min="15213" max="15213" width="31.140625" style="2" customWidth="1"/>
    <col min="15214" max="15214" width="11.7109375" style="2" customWidth="1"/>
    <col min="15215" max="15215" width="12.140625" style="2" customWidth="1"/>
    <col min="15216" max="15216" width="12.42578125" style="2" customWidth="1"/>
    <col min="15217" max="15217" width="10.7109375" style="2" customWidth="1"/>
    <col min="15218" max="15218" width="9.5703125" style="2" customWidth="1"/>
    <col min="15219" max="15219" width="11.7109375" style="2" customWidth="1"/>
    <col min="15220" max="15220" width="11.7109375" style="2" bestFit="1" customWidth="1"/>
    <col min="15221" max="15221" width="15.7109375" style="2" customWidth="1"/>
    <col min="15222" max="15222" width="17.85546875" style="2" customWidth="1"/>
    <col min="15223" max="15223" width="9.140625" style="2" customWidth="1"/>
    <col min="15224" max="15224" width="20.42578125" style="2" customWidth="1"/>
    <col min="15225" max="15225" width="14" style="2" customWidth="1"/>
    <col min="15226" max="15226" width="28" style="2" customWidth="1"/>
    <col min="15227" max="15227" width="10.42578125" style="2" customWidth="1"/>
    <col min="15228" max="15228" width="13.5703125" style="2" customWidth="1"/>
    <col min="15229" max="15229" width="13.140625" style="2" customWidth="1"/>
    <col min="15230" max="15230" width="11.5703125" style="2" bestFit="1" customWidth="1"/>
    <col min="15231" max="15231" width="11.28515625" style="2" customWidth="1"/>
    <col min="15232" max="15232" width="14.42578125" style="2" customWidth="1"/>
    <col min="15233" max="15233" width="20" style="2" bestFit="1" customWidth="1"/>
    <col min="15234" max="15238" width="9.140625" style="2" customWidth="1"/>
    <col min="15239" max="15239" width="20.7109375" style="2" bestFit="1" customWidth="1"/>
    <col min="15240" max="15240" width="9.140625" style="2" customWidth="1"/>
    <col min="15241" max="15241" width="11.5703125" style="2" customWidth="1"/>
    <col min="15242" max="15242" width="11.42578125" style="2" customWidth="1"/>
    <col min="15243" max="15243" width="13.140625" style="2" customWidth="1"/>
    <col min="15244" max="15244" width="10.42578125" style="2" customWidth="1"/>
    <col min="15245" max="15245" width="12.85546875" style="2" customWidth="1"/>
    <col min="15246" max="15246" width="14.42578125" style="2" bestFit="1" customWidth="1"/>
    <col min="15247" max="15247" width="9.140625" style="2" customWidth="1"/>
    <col min="15248" max="15248" width="9.85546875" style="2" customWidth="1"/>
    <col min="15249" max="15249" width="8.5703125" style="2" customWidth="1"/>
    <col min="15250" max="15251" width="9.140625" style="2" customWidth="1"/>
    <col min="15252" max="15252" width="20.7109375" style="2" bestFit="1" customWidth="1"/>
    <col min="15253" max="15253" width="9.140625" style="2" customWidth="1"/>
    <col min="15254" max="15255" width="10.28515625" style="2" bestFit="1" customWidth="1"/>
    <col min="15256" max="15256" width="11.5703125" style="2" bestFit="1" customWidth="1"/>
    <col min="15257" max="15257" width="9.42578125" style="2" bestFit="1" customWidth="1"/>
    <col min="15258" max="15258" width="11.5703125" style="2" bestFit="1" customWidth="1"/>
    <col min="15259" max="15259" width="14.42578125" style="2" bestFit="1" customWidth="1"/>
    <col min="15260" max="15270" width="9.140625" style="2" customWidth="1"/>
    <col min="15271" max="15271" width="11.5703125" style="2" bestFit="1" customWidth="1"/>
    <col min="15272" max="15272" width="14.42578125" style="2" bestFit="1" customWidth="1"/>
    <col min="15273" max="15307" width="9.140625" style="2" customWidth="1"/>
    <col min="15308" max="15308" width="11.5703125" style="2" bestFit="1" customWidth="1"/>
    <col min="15309" max="15370" width="9.140625" style="2" customWidth="1"/>
    <col min="15371" max="15463" width="9.140625" style="2"/>
    <col min="15464" max="15464" width="12.140625" style="2" customWidth="1"/>
    <col min="15465" max="15465" width="10.140625" style="2" customWidth="1"/>
    <col min="15466" max="15466" width="8.7109375" style="2" customWidth="1"/>
    <col min="15467" max="15467" width="7.7109375" style="2" customWidth="1"/>
    <col min="15468" max="15468" width="8.7109375" style="2" customWidth="1"/>
    <col min="15469" max="15469" width="31.140625" style="2" customWidth="1"/>
    <col min="15470" max="15470" width="11.7109375" style="2" customWidth="1"/>
    <col min="15471" max="15471" width="12.140625" style="2" customWidth="1"/>
    <col min="15472" max="15472" width="12.42578125" style="2" customWidth="1"/>
    <col min="15473" max="15473" width="10.7109375" style="2" customWidth="1"/>
    <col min="15474" max="15474" width="9.5703125" style="2" customWidth="1"/>
    <col min="15475" max="15475" width="11.7109375" style="2" customWidth="1"/>
    <col min="15476" max="15476" width="11.7109375" style="2" bestFit="1" customWidth="1"/>
    <col min="15477" max="15477" width="15.7109375" style="2" customWidth="1"/>
    <col min="15478" max="15478" width="17.85546875" style="2" customWidth="1"/>
    <col min="15479" max="15479" width="9.140625" style="2" customWidth="1"/>
    <col min="15480" max="15480" width="20.42578125" style="2" customWidth="1"/>
    <col min="15481" max="15481" width="14" style="2" customWidth="1"/>
    <col min="15482" max="15482" width="28" style="2" customWidth="1"/>
    <col min="15483" max="15483" width="10.42578125" style="2" customWidth="1"/>
    <col min="15484" max="15484" width="13.5703125" style="2" customWidth="1"/>
    <col min="15485" max="15485" width="13.140625" style="2" customWidth="1"/>
    <col min="15486" max="15486" width="11.5703125" style="2" bestFit="1" customWidth="1"/>
    <col min="15487" max="15487" width="11.28515625" style="2" customWidth="1"/>
    <col min="15488" max="15488" width="14.42578125" style="2" customWidth="1"/>
    <col min="15489" max="15489" width="20" style="2" bestFit="1" customWidth="1"/>
    <col min="15490" max="15494" width="9.140625" style="2" customWidth="1"/>
    <col min="15495" max="15495" width="20.7109375" style="2" bestFit="1" customWidth="1"/>
    <col min="15496" max="15496" width="9.140625" style="2" customWidth="1"/>
    <col min="15497" max="15497" width="11.5703125" style="2" customWidth="1"/>
    <col min="15498" max="15498" width="11.42578125" style="2" customWidth="1"/>
    <col min="15499" max="15499" width="13.140625" style="2" customWidth="1"/>
    <col min="15500" max="15500" width="10.42578125" style="2" customWidth="1"/>
    <col min="15501" max="15501" width="12.85546875" style="2" customWidth="1"/>
    <col min="15502" max="15502" width="14.42578125" style="2" bestFit="1" customWidth="1"/>
    <col min="15503" max="15503" width="9.140625" style="2" customWidth="1"/>
    <col min="15504" max="15504" width="9.85546875" style="2" customWidth="1"/>
    <col min="15505" max="15505" width="8.5703125" style="2" customWidth="1"/>
    <col min="15506" max="15507" width="9.140625" style="2" customWidth="1"/>
    <col min="15508" max="15508" width="20.7109375" style="2" bestFit="1" customWidth="1"/>
    <col min="15509" max="15509" width="9.140625" style="2" customWidth="1"/>
    <col min="15510" max="15511" width="10.28515625" style="2" bestFit="1" customWidth="1"/>
    <col min="15512" max="15512" width="11.5703125" style="2" bestFit="1" customWidth="1"/>
    <col min="15513" max="15513" width="9.42578125" style="2" bestFit="1" customWidth="1"/>
    <col min="15514" max="15514" width="11.5703125" style="2" bestFit="1" customWidth="1"/>
    <col min="15515" max="15515" width="14.42578125" style="2" bestFit="1" customWidth="1"/>
    <col min="15516" max="15526" width="9.140625" style="2" customWidth="1"/>
    <col min="15527" max="15527" width="11.5703125" style="2" bestFit="1" customWidth="1"/>
    <col min="15528" max="15528" width="14.42578125" style="2" bestFit="1" customWidth="1"/>
    <col min="15529" max="15563" width="9.140625" style="2" customWidth="1"/>
    <col min="15564" max="15564" width="11.5703125" style="2" bestFit="1" customWidth="1"/>
    <col min="15565" max="15626" width="9.140625" style="2" customWidth="1"/>
    <col min="15627" max="15719" width="9.140625" style="2"/>
    <col min="15720" max="15720" width="12.140625" style="2" customWidth="1"/>
    <col min="15721" max="15721" width="10.140625" style="2" customWidth="1"/>
    <col min="15722" max="15722" width="8.7109375" style="2" customWidth="1"/>
    <col min="15723" max="15723" width="7.7109375" style="2" customWidth="1"/>
    <col min="15724" max="15724" width="8.7109375" style="2" customWidth="1"/>
    <col min="15725" max="15725" width="31.140625" style="2" customWidth="1"/>
    <col min="15726" max="15726" width="11.7109375" style="2" customWidth="1"/>
    <col min="15727" max="15727" width="12.140625" style="2" customWidth="1"/>
    <col min="15728" max="15728" width="12.42578125" style="2" customWidth="1"/>
    <col min="15729" max="15729" width="10.7109375" style="2" customWidth="1"/>
    <col min="15730" max="15730" width="9.5703125" style="2" customWidth="1"/>
    <col min="15731" max="15731" width="11.7109375" style="2" customWidth="1"/>
    <col min="15732" max="15732" width="11.7109375" style="2" bestFit="1" customWidth="1"/>
    <col min="15733" max="15733" width="15.7109375" style="2" customWidth="1"/>
    <col min="15734" max="15734" width="17.85546875" style="2" customWidth="1"/>
    <col min="15735" max="15735" width="9.140625" style="2" customWidth="1"/>
    <col min="15736" max="15736" width="20.42578125" style="2" customWidth="1"/>
    <col min="15737" max="15737" width="14" style="2" customWidth="1"/>
    <col min="15738" max="15738" width="28" style="2" customWidth="1"/>
    <col min="15739" max="15739" width="10.42578125" style="2" customWidth="1"/>
    <col min="15740" max="15740" width="13.5703125" style="2" customWidth="1"/>
    <col min="15741" max="15741" width="13.140625" style="2" customWidth="1"/>
    <col min="15742" max="15742" width="11.5703125" style="2" bestFit="1" customWidth="1"/>
    <col min="15743" max="15743" width="11.28515625" style="2" customWidth="1"/>
    <col min="15744" max="15744" width="14.42578125" style="2" customWidth="1"/>
    <col min="15745" max="15745" width="20" style="2" bestFit="1" customWidth="1"/>
    <col min="15746" max="15750" width="9.140625" style="2" customWidth="1"/>
    <col min="15751" max="15751" width="20.7109375" style="2" bestFit="1" customWidth="1"/>
    <col min="15752" max="15752" width="9.140625" style="2" customWidth="1"/>
    <col min="15753" max="15753" width="11.5703125" style="2" customWidth="1"/>
    <col min="15754" max="15754" width="11.42578125" style="2" customWidth="1"/>
    <col min="15755" max="15755" width="13.140625" style="2" customWidth="1"/>
    <col min="15756" max="15756" width="10.42578125" style="2" customWidth="1"/>
    <col min="15757" max="15757" width="12.85546875" style="2" customWidth="1"/>
    <col min="15758" max="15758" width="14.42578125" style="2" bestFit="1" customWidth="1"/>
    <col min="15759" max="15759" width="9.140625" style="2" customWidth="1"/>
    <col min="15760" max="15760" width="9.85546875" style="2" customWidth="1"/>
    <col min="15761" max="15761" width="8.5703125" style="2" customWidth="1"/>
    <col min="15762" max="15763" width="9.140625" style="2" customWidth="1"/>
    <col min="15764" max="15764" width="20.7109375" style="2" bestFit="1" customWidth="1"/>
    <col min="15765" max="15765" width="9.140625" style="2" customWidth="1"/>
    <col min="15766" max="15767" width="10.28515625" style="2" bestFit="1" customWidth="1"/>
    <col min="15768" max="15768" width="11.5703125" style="2" bestFit="1" customWidth="1"/>
    <col min="15769" max="15769" width="9.42578125" style="2" bestFit="1" customWidth="1"/>
    <col min="15770" max="15770" width="11.5703125" style="2" bestFit="1" customWidth="1"/>
    <col min="15771" max="15771" width="14.42578125" style="2" bestFit="1" customWidth="1"/>
    <col min="15772" max="15782" width="9.140625" style="2" customWidth="1"/>
    <col min="15783" max="15783" width="11.5703125" style="2" bestFit="1" customWidth="1"/>
    <col min="15784" max="15784" width="14.42578125" style="2" bestFit="1" customWidth="1"/>
    <col min="15785" max="15819" width="9.140625" style="2" customWidth="1"/>
    <col min="15820" max="15820" width="11.5703125" style="2" bestFit="1" customWidth="1"/>
    <col min="15821" max="15882" width="9.140625" style="2" customWidth="1"/>
    <col min="15883" max="15975" width="9.140625" style="2"/>
    <col min="15976" max="15976" width="12.140625" style="2" customWidth="1"/>
    <col min="15977" max="15977" width="10.140625" style="2" customWidth="1"/>
    <col min="15978" max="15978" width="8.7109375" style="2" customWidth="1"/>
    <col min="15979" max="15979" width="7.7109375" style="2" customWidth="1"/>
    <col min="15980" max="15980" width="8.7109375" style="2" customWidth="1"/>
    <col min="15981" max="15981" width="31.140625" style="2" customWidth="1"/>
    <col min="15982" max="15982" width="11.7109375" style="2" customWidth="1"/>
    <col min="15983" max="15983" width="12.140625" style="2" customWidth="1"/>
    <col min="15984" max="15984" width="12.42578125" style="2" customWidth="1"/>
    <col min="15985" max="15985" width="10.7109375" style="2" customWidth="1"/>
    <col min="15986" max="15986" width="9.5703125" style="2" customWidth="1"/>
    <col min="15987" max="15987" width="11.7109375" style="2" customWidth="1"/>
    <col min="15988" max="15988" width="11.7109375" style="2" bestFit="1" customWidth="1"/>
    <col min="15989" max="15989" width="15.7109375" style="2" customWidth="1"/>
    <col min="15990" max="15990" width="17.85546875" style="2" customWidth="1"/>
    <col min="15991" max="15991" width="9.140625" style="2" customWidth="1"/>
    <col min="15992" max="15992" width="20.42578125" style="2" customWidth="1"/>
    <col min="15993" max="15993" width="14" style="2" customWidth="1"/>
    <col min="15994" max="15994" width="28" style="2" customWidth="1"/>
    <col min="15995" max="15995" width="10.42578125" style="2" customWidth="1"/>
    <col min="15996" max="15996" width="13.5703125" style="2" customWidth="1"/>
    <col min="15997" max="15997" width="13.140625" style="2" customWidth="1"/>
    <col min="15998" max="15998" width="11.5703125" style="2" bestFit="1" customWidth="1"/>
    <col min="15999" max="15999" width="11.28515625" style="2" customWidth="1"/>
    <col min="16000" max="16000" width="14.42578125" style="2" customWidth="1"/>
    <col min="16001" max="16001" width="20" style="2" bestFit="1" customWidth="1"/>
    <col min="16002" max="16006" width="9.140625" style="2" customWidth="1"/>
    <col min="16007" max="16007" width="20.7109375" style="2" bestFit="1" customWidth="1"/>
    <col min="16008" max="16008" width="9.140625" style="2" customWidth="1"/>
    <col min="16009" max="16009" width="11.5703125" style="2" customWidth="1"/>
    <col min="16010" max="16010" width="11.42578125" style="2" customWidth="1"/>
    <col min="16011" max="16011" width="13.140625" style="2" customWidth="1"/>
    <col min="16012" max="16012" width="10.42578125" style="2" customWidth="1"/>
    <col min="16013" max="16013" width="12.85546875" style="2" customWidth="1"/>
    <col min="16014" max="16014" width="14.42578125" style="2" bestFit="1" customWidth="1"/>
    <col min="16015" max="16015" width="9.140625" style="2" customWidth="1"/>
    <col min="16016" max="16016" width="9.85546875" style="2" customWidth="1"/>
    <col min="16017" max="16017" width="8.5703125" style="2" customWidth="1"/>
    <col min="16018" max="16019" width="9.140625" style="2" customWidth="1"/>
    <col min="16020" max="16020" width="20.7109375" style="2" bestFit="1" customWidth="1"/>
    <col min="16021" max="16021" width="9.140625" style="2" customWidth="1"/>
    <col min="16022" max="16023" width="10.28515625" style="2" bestFit="1" customWidth="1"/>
    <col min="16024" max="16024" width="11.5703125" style="2" bestFit="1" customWidth="1"/>
    <col min="16025" max="16025" width="9.42578125" style="2" bestFit="1" customWidth="1"/>
    <col min="16026" max="16026" width="11.5703125" style="2" bestFit="1" customWidth="1"/>
    <col min="16027" max="16027" width="14.42578125" style="2" bestFit="1" customWidth="1"/>
    <col min="16028" max="16038" width="9.140625" style="2" customWidth="1"/>
    <col min="16039" max="16039" width="11.5703125" style="2" bestFit="1" customWidth="1"/>
    <col min="16040" max="16040" width="14.42578125" style="2" bestFit="1" customWidth="1"/>
    <col min="16041" max="16075" width="9.140625" style="2" customWidth="1"/>
    <col min="16076" max="16076" width="11.5703125" style="2" bestFit="1" customWidth="1"/>
    <col min="16077" max="16138" width="9.140625" style="2" customWidth="1"/>
    <col min="16139" max="16384" width="9.140625" style="2"/>
  </cols>
  <sheetData>
    <row r="1" spans="1:12" ht="6" customHeight="1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2" ht="11.25" customHeight="1" x14ac:dyDescent="0.2">
      <c r="A2" s="116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7"/>
    </row>
    <row r="3" spans="1:12" x14ac:dyDescent="0.2">
      <c r="A3" s="95" t="s">
        <v>72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2" x14ac:dyDescent="0.2">
      <c r="A4" s="3" t="s">
        <v>1</v>
      </c>
      <c r="B4" s="62" t="s">
        <v>2</v>
      </c>
      <c r="C4" s="59"/>
      <c r="D4" s="59"/>
      <c r="E4" s="59"/>
      <c r="F4" s="1"/>
      <c r="G4" s="59"/>
      <c r="H4" s="1"/>
      <c r="I4" s="1"/>
      <c r="J4" s="1"/>
      <c r="K4" s="4"/>
    </row>
    <row r="5" spans="1:12" ht="9" customHeight="1" x14ac:dyDescent="0.2">
      <c r="A5" s="98" t="s">
        <v>3</v>
      </c>
      <c r="B5" s="100" t="s">
        <v>4</v>
      </c>
      <c r="C5" s="102" t="s">
        <v>73</v>
      </c>
      <c r="D5" s="103"/>
      <c r="E5" s="103"/>
      <c r="F5" s="103"/>
      <c r="G5" s="103"/>
      <c r="H5" s="104"/>
      <c r="I5" s="108" t="s">
        <v>5</v>
      </c>
      <c r="J5" s="109"/>
      <c r="K5" s="112" t="s">
        <v>6</v>
      </c>
    </row>
    <row r="6" spans="1:12" ht="6" customHeight="1" x14ac:dyDescent="0.2">
      <c r="A6" s="99"/>
      <c r="B6" s="101"/>
      <c r="C6" s="105"/>
      <c r="D6" s="106"/>
      <c r="E6" s="106"/>
      <c r="F6" s="106"/>
      <c r="G6" s="106"/>
      <c r="H6" s="107"/>
      <c r="I6" s="110"/>
      <c r="J6" s="111"/>
      <c r="K6" s="113"/>
    </row>
    <row r="7" spans="1:12" s="9" customFormat="1" x14ac:dyDescent="0.2">
      <c r="A7" s="61" t="s">
        <v>10</v>
      </c>
      <c r="B7" s="62"/>
      <c r="C7" s="62"/>
      <c r="D7" s="62"/>
      <c r="E7" s="62"/>
      <c r="F7" s="7"/>
      <c r="G7" s="62"/>
      <c r="H7" s="7"/>
      <c r="I7" s="62"/>
      <c r="J7" s="7"/>
      <c r="K7" s="8"/>
    </row>
    <row r="8" spans="1:12" ht="12" customHeight="1" x14ac:dyDescent="0.2">
      <c r="A8" s="5" t="s">
        <v>7</v>
      </c>
      <c r="B8" s="60" t="s">
        <v>50</v>
      </c>
      <c r="C8" s="59"/>
      <c r="D8" s="59"/>
      <c r="E8" s="59"/>
      <c r="F8" s="1"/>
      <c r="G8" s="10"/>
      <c r="H8" s="1"/>
      <c r="I8" s="11"/>
      <c r="J8" s="11">
        <v>150109.21999999994</v>
      </c>
      <c r="K8" s="12"/>
    </row>
    <row r="9" spans="1:12" ht="12" customHeight="1" x14ac:dyDescent="0.2">
      <c r="A9" s="5" t="s">
        <v>8</v>
      </c>
      <c r="B9" s="60" t="s">
        <v>51</v>
      </c>
      <c r="C9" s="59"/>
      <c r="D9" s="59"/>
      <c r="E9" s="59"/>
      <c r="F9" s="1"/>
      <c r="G9" s="10"/>
      <c r="H9" s="1"/>
      <c r="I9" s="11"/>
      <c r="J9" s="11">
        <v>150109.21999999994</v>
      </c>
      <c r="K9" s="4"/>
    </row>
    <row r="10" spans="1:12" s="9" customFormat="1" x14ac:dyDescent="0.2">
      <c r="A10" s="61"/>
      <c r="B10" s="62"/>
      <c r="C10" s="62"/>
      <c r="D10" s="62"/>
      <c r="E10" s="62" t="s">
        <v>11</v>
      </c>
      <c r="F10" s="7"/>
      <c r="G10" s="13"/>
      <c r="H10" s="7"/>
      <c r="I10" s="14"/>
      <c r="J10" s="83">
        <f>SUM(J8:J9)</f>
        <v>300218.43999999989</v>
      </c>
      <c r="K10" s="15"/>
    </row>
    <row r="11" spans="1:12" x14ac:dyDescent="0.2">
      <c r="A11" s="3" t="s">
        <v>14</v>
      </c>
      <c r="B11" s="60"/>
      <c r="C11" s="60"/>
      <c r="D11" s="60"/>
      <c r="E11" s="59"/>
      <c r="F11" s="1"/>
      <c r="G11" s="10"/>
      <c r="H11" s="1"/>
      <c r="I11" s="11"/>
      <c r="J11" s="11"/>
      <c r="K11" s="4"/>
    </row>
    <row r="12" spans="1:12" ht="12" customHeight="1" x14ac:dyDescent="0.2">
      <c r="A12" s="5" t="s">
        <v>7</v>
      </c>
      <c r="B12" s="60" t="s">
        <v>56</v>
      </c>
      <c r="C12" s="60"/>
      <c r="D12" s="60"/>
      <c r="E12" s="59"/>
      <c r="F12" s="1"/>
      <c r="G12" s="10"/>
      <c r="H12" s="1"/>
      <c r="I12" s="11"/>
      <c r="J12" s="11">
        <v>638780.84</v>
      </c>
      <c r="K12" s="4"/>
    </row>
    <row r="13" spans="1:12" ht="12" customHeight="1" x14ac:dyDescent="0.2">
      <c r="A13" s="5" t="s">
        <v>8</v>
      </c>
      <c r="B13" s="60" t="s">
        <v>57</v>
      </c>
      <c r="C13" s="60"/>
      <c r="D13" s="60"/>
      <c r="E13" s="59"/>
      <c r="F13" s="1"/>
      <c r="G13" s="10"/>
      <c r="H13" s="1"/>
      <c r="I13" s="11"/>
      <c r="J13" s="11">
        <v>615430.94999999995</v>
      </c>
      <c r="K13" s="4"/>
    </row>
    <row r="14" spans="1:12" ht="11.25" customHeight="1" thickBot="1" x14ac:dyDescent="0.25">
      <c r="A14" s="27"/>
      <c r="B14" s="1"/>
      <c r="C14" s="1"/>
      <c r="D14" s="1"/>
      <c r="E14" s="62" t="s">
        <v>15</v>
      </c>
      <c r="F14" s="1"/>
      <c r="G14" s="1"/>
      <c r="H14" s="1"/>
      <c r="I14" s="1"/>
      <c r="J14" s="17">
        <f>SUM(J12:J13)</f>
        <v>1254211.79</v>
      </c>
      <c r="K14" s="4"/>
      <c r="L14" s="80"/>
    </row>
    <row r="15" spans="1:12" ht="12" thickTop="1" x14ac:dyDescent="0.2">
      <c r="A15" s="3" t="s">
        <v>12</v>
      </c>
      <c r="B15" s="60"/>
      <c r="C15" s="60"/>
      <c r="D15" s="60"/>
      <c r="E15" s="59"/>
      <c r="F15" s="1"/>
      <c r="G15" s="10"/>
      <c r="H15" s="1"/>
      <c r="I15" s="11"/>
      <c r="J15" s="11"/>
      <c r="K15" s="4"/>
      <c r="L15" s="80"/>
    </row>
    <row r="16" spans="1:12" ht="12" customHeight="1" x14ac:dyDescent="0.2">
      <c r="A16" s="5" t="s">
        <v>7</v>
      </c>
      <c r="B16" s="60" t="s">
        <v>63</v>
      </c>
      <c r="C16" s="60"/>
      <c r="D16" s="60"/>
      <c r="E16" s="59"/>
      <c r="F16" s="1"/>
      <c r="G16" s="10"/>
      <c r="H16" s="1"/>
      <c r="I16" s="11"/>
      <c r="J16" s="20">
        <v>57034.80000000001</v>
      </c>
      <c r="K16" s="4"/>
      <c r="L16" s="80"/>
    </row>
    <row r="17" spans="1:12" ht="12" customHeight="1" x14ac:dyDescent="0.2">
      <c r="A17" s="5" t="s">
        <v>8</v>
      </c>
      <c r="B17" s="60" t="s">
        <v>64</v>
      </c>
      <c r="C17" s="60"/>
      <c r="D17" s="60"/>
      <c r="E17" s="59"/>
      <c r="F17" s="1"/>
      <c r="G17" s="10"/>
      <c r="H17" s="1"/>
      <c r="I17" s="11"/>
      <c r="J17" s="20">
        <v>57034.80000000001</v>
      </c>
      <c r="K17" s="4"/>
      <c r="L17" s="80"/>
    </row>
    <row r="18" spans="1:12" ht="12" customHeight="1" x14ac:dyDescent="0.2">
      <c r="A18" s="5" t="s">
        <v>7</v>
      </c>
      <c r="B18" s="60" t="s">
        <v>55</v>
      </c>
      <c r="C18" s="60"/>
      <c r="D18" s="60"/>
      <c r="E18" s="59"/>
      <c r="F18" s="1"/>
      <c r="G18" s="10"/>
      <c r="H18" s="1"/>
      <c r="I18" s="11"/>
      <c r="J18" s="20">
        <v>493443.29</v>
      </c>
      <c r="K18" s="4"/>
      <c r="L18" s="80"/>
    </row>
    <row r="19" spans="1:12" ht="12" customHeight="1" x14ac:dyDescent="0.2">
      <c r="A19" s="5" t="s">
        <v>8</v>
      </c>
      <c r="B19" s="60" t="s">
        <v>54</v>
      </c>
      <c r="C19" s="60"/>
      <c r="D19" s="60"/>
      <c r="E19" s="59"/>
      <c r="F19" s="1"/>
      <c r="G19" s="10"/>
      <c r="H19" s="1"/>
      <c r="I19" s="11"/>
      <c r="J19" s="20">
        <v>494284.1</v>
      </c>
      <c r="K19" s="4"/>
      <c r="L19" s="80"/>
    </row>
    <row r="20" spans="1:12" ht="11.25" customHeight="1" thickBot="1" x14ac:dyDescent="0.25">
      <c r="A20" s="5"/>
      <c r="B20" s="60"/>
      <c r="C20" s="60"/>
      <c r="D20" s="60"/>
      <c r="E20" s="62" t="s">
        <v>13</v>
      </c>
      <c r="F20" s="1"/>
      <c r="G20" s="10"/>
      <c r="H20" s="1"/>
      <c r="I20" s="11"/>
      <c r="J20" s="17">
        <f>SUM(J16:J19)</f>
        <v>1101796.99</v>
      </c>
      <c r="K20" s="4"/>
      <c r="L20" s="80"/>
    </row>
    <row r="21" spans="1:12" s="9" customFormat="1" ht="12" thickTop="1" x14ac:dyDescent="0.2">
      <c r="A21" s="3" t="s">
        <v>18</v>
      </c>
      <c r="B21" s="62"/>
      <c r="C21" s="62"/>
      <c r="D21" s="62"/>
      <c r="E21" s="62"/>
      <c r="F21" s="7"/>
      <c r="G21" s="13"/>
      <c r="H21" s="7"/>
      <c r="I21" s="14"/>
      <c r="J21" s="14"/>
      <c r="K21" s="8"/>
      <c r="L21" s="81"/>
    </row>
    <row r="22" spans="1:12" ht="12" customHeight="1" x14ac:dyDescent="0.2">
      <c r="A22" s="5" t="s">
        <v>7</v>
      </c>
      <c r="B22" s="118" t="s">
        <v>52</v>
      </c>
      <c r="C22" s="118"/>
      <c r="D22" s="118"/>
      <c r="E22" s="59"/>
      <c r="F22" s="1"/>
      <c r="G22" s="10"/>
      <c r="H22" s="1"/>
      <c r="I22" s="11"/>
      <c r="J22" s="11">
        <v>335381.97999999992</v>
      </c>
      <c r="K22" s="4"/>
      <c r="L22" s="80"/>
    </row>
    <row r="23" spans="1:12" ht="12" customHeight="1" x14ac:dyDescent="0.2">
      <c r="A23" s="5" t="s">
        <v>8</v>
      </c>
      <c r="B23" s="118" t="s">
        <v>53</v>
      </c>
      <c r="C23" s="118"/>
      <c r="D23" s="118"/>
      <c r="E23" s="59"/>
      <c r="F23" s="1"/>
      <c r="G23" s="10"/>
      <c r="H23" s="1"/>
      <c r="I23" s="11"/>
      <c r="J23" s="11">
        <v>335381.97999999992</v>
      </c>
      <c r="K23" s="4"/>
      <c r="L23" s="80"/>
    </row>
    <row r="24" spans="1:12" ht="11.25" customHeight="1" thickBot="1" x14ac:dyDescent="0.25">
      <c r="A24" s="5"/>
      <c r="B24" s="60"/>
      <c r="C24" s="62"/>
      <c r="D24" s="60"/>
      <c r="E24" s="62" t="s">
        <v>58</v>
      </c>
      <c r="F24" s="1"/>
      <c r="G24" s="10"/>
      <c r="H24" s="1"/>
      <c r="I24" s="11"/>
      <c r="J24" s="17">
        <f>SUM(J22:J23)</f>
        <v>670763.95999999985</v>
      </c>
      <c r="K24" s="4"/>
      <c r="L24" s="80"/>
    </row>
    <row r="25" spans="1:12" ht="12" thickTop="1" x14ac:dyDescent="0.2">
      <c r="A25" s="3" t="s">
        <v>16</v>
      </c>
      <c r="B25" s="1"/>
      <c r="C25" s="1"/>
      <c r="D25" s="1"/>
      <c r="E25" s="62"/>
      <c r="F25" s="1"/>
      <c r="G25" s="1"/>
      <c r="H25" s="1"/>
      <c r="I25" s="1"/>
      <c r="J25" s="14"/>
      <c r="K25" s="4"/>
      <c r="L25" s="80"/>
    </row>
    <row r="26" spans="1:12" ht="12" customHeight="1" x14ac:dyDescent="0.2">
      <c r="A26" s="5" t="s">
        <v>7</v>
      </c>
      <c r="B26" s="1" t="s">
        <v>60</v>
      </c>
      <c r="C26" s="1"/>
      <c r="D26" s="1"/>
      <c r="E26" s="62"/>
      <c r="F26" s="1"/>
      <c r="G26" s="1"/>
      <c r="H26" s="1"/>
      <c r="I26" s="1"/>
      <c r="J26" s="20">
        <v>135654.34999999992</v>
      </c>
      <c r="K26" s="4"/>
      <c r="L26" s="80"/>
    </row>
    <row r="27" spans="1:12" ht="12" customHeight="1" x14ac:dyDescent="0.2">
      <c r="A27" s="5" t="s">
        <v>8</v>
      </c>
      <c r="B27" s="1" t="s">
        <v>61</v>
      </c>
      <c r="C27" s="1"/>
      <c r="D27" s="1"/>
      <c r="E27" s="62"/>
      <c r="F27" s="1"/>
      <c r="G27" s="1"/>
      <c r="H27" s="1"/>
      <c r="I27" s="1"/>
      <c r="J27" s="20">
        <v>131062.61999999991</v>
      </c>
      <c r="K27" s="4"/>
      <c r="L27" s="80"/>
    </row>
    <row r="28" spans="1:12" ht="11.25" customHeight="1" thickBot="1" x14ac:dyDescent="0.25">
      <c r="A28" s="27"/>
      <c r="B28" s="1"/>
      <c r="C28" s="1"/>
      <c r="D28" s="1"/>
      <c r="E28" s="62" t="s">
        <v>59</v>
      </c>
      <c r="F28" s="1"/>
      <c r="G28" s="1"/>
      <c r="H28" s="1"/>
      <c r="I28" s="1"/>
      <c r="J28" s="17">
        <f>SUM(J26:J27)</f>
        <v>266716.96999999986</v>
      </c>
      <c r="K28" s="4"/>
      <c r="L28" s="80"/>
    </row>
    <row r="29" spans="1:12" ht="12" thickTop="1" x14ac:dyDescent="0.2">
      <c r="A29" s="3" t="s">
        <v>19</v>
      </c>
      <c r="B29" s="1"/>
      <c r="C29" s="1"/>
      <c r="D29" s="1"/>
      <c r="E29" s="62"/>
      <c r="F29" s="1"/>
      <c r="G29" s="1"/>
      <c r="H29" s="1"/>
      <c r="I29" s="1"/>
      <c r="J29" s="14"/>
      <c r="K29" s="4"/>
      <c r="L29" s="80"/>
    </row>
    <row r="30" spans="1:12" x14ac:dyDescent="0.2">
      <c r="A30" s="5"/>
      <c r="B30" s="16" t="s">
        <v>19</v>
      </c>
      <c r="C30" s="60"/>
      <c r="D30" s="60"/>
      <c r="E30" s="62"/>
      <c r="F30" s="1"/>
      <c r="G30" s="10"/>
      <c r="H30" s="1"/>
      <c r="I30" s="11"/>
      <c r="J30" s="20">
        <v>319266.08999999997</v>
      </c>
      <c r="K30" s="4"/>
    </row>
    <row r="31" spans="1:12" ht="11.25" customHeight="1" thickBot="1" x14ac:dyDescent="0.25">
      <c r="A31" s="5"/>
      <c r="B31" s="60"/>
      <c r="C31" s="60"/>
      <c r="D31" s="60"/>
      <c r="E31" s="62"/>
      <c r="F31" s="1"/>
      <c r="G31" s="10"/>
      <c r="H31" s="1"/>
      <c r="I31" s="11"/>
      <c r="J31" s="17">
        <f>SUM(J30)</f>
        <v>319266.08999999997</v>
      </c>
      <c r="K31" s="4"/>
    </row>
    <row r="32" spans="1:12" ht="11.25" customHeight="1" thickTop="1" x14ac:dyDescent="0.2">
      <c r="A32" s="5"/>
      <c r="B32" s="60"/>
      <c r="C32" s="60"/>
      <c r="D32" s="60"/>
      <c r="E32" s="62"/>
      <c r="F32" s="1"/>
      <c r="G32" s="10"/>
      <c r="H32" s="1"/>
      <c r="I32" s="11"/>
      <c r="J32" s="14"/>
      <c r="K32" s="4"/>
    </row>
    <row r="33" spans="1:15" s="9" customFormat="1" x14ac:dyDescent="0.2">
      <c r="A33" s="61"/>
      <c r="B33" s="62"/>
      <c r="C33" s="62"/>
      <c r="D33" s="62"/>
      <c r="E33" s="62" t="s">
        <v>76</v>
      </c>
      <c r="F33" s="7"/>
      <c r="G33" s="13"/>
      <c r="H33" s="7"/>
      <c r="I33" s="14"/>
      <c r="J33" s="18">
        <f>+J20+J24+J10+J14+J28+J31</f>
        <v>3912974.2399999993</v>
      </c>
      <c r="K33" s="8"/>
    </row>
    <row r="34" spans="1:15" x14ac:dyDescent="0.2">
      <c r="A34" s="5"/>
      <c r="B34" s="59"/>
      <c r="C34" s="59"/>
      <c r="D34" s="59"/>
      <c r="E34" s="59"/>
      <c r="F34" s="1"/>
      <c r="G34" s="10"/>
      <c r="H34" s="1"/>
      <c r="I34" s="11"/>
      <c r="J34" s="11"/>
      <c r="K34" s="4"/>
    </row>
    <row r="35" spans="1:15" s="9" customFormat="1" ht="12" thickBot="1" x14ac:dyDescent="0.25">
      <c r="A35" s="61"/>
      <c r="B35" s="62"/>
      <c r="C35" s="62"/>
      <c r="D35" s="62"/>
      <c r="E35" s="62" t="s">
        <v>9</v>
      </c>
      <c r="F35" s="7"/>
      <c r="G35" s="13"/>
      <c r="H35" s="7"/>
      <c r="I35" s="17"/>
      <c r="J35" s="17">
        <f>+J33</f>
        <v>3912974.2399999993</v>
      </c>
      <c r="K35" s="19">
        <f>+J35</f>
        <v>3912974.2399999993</v>
      </c>
      <c r="M35" s="82"/>
      <c r="O35" s="74"/>
    </row>
    <row r="36" spans="1:15" s="9" customFormat="1" ht="12" thickTop="1" x14ac:dyDescent="0.2">
      <c r="A36" s="3" t="s">
        <v>17</v>
      </c>
      <c r="B36" s="62"/>
      <c r="C36" s="62"/>
      <c r="D36" s="62"/>
      <c r="E36" s="62"/>
      <c r="F36" s="7"/>
      <c r="G36" s="13"/>
      <c r="H36" s="7"/>
      <c r="I36" s="14"/>
      <c r="J36" s="14"/>
      <c r="K36" s="21"/>
      <c r="M36" s="74"/>
    </row>
    <row r="37" spans="1:15" s="9" customFormat="1" ht="12" customHeight="1" x14ac:dyDescent="0.2">
      <c r="A37" s="5" t="s">
        <v>7</v>
      </c>
      <c r="B37" s="60" t="s">
        <v>44</v>
      </c>
      <c r="C37" s="62"/>
      <c r="D37" s="62"/>
      <c r="E37" s="62"/>
      <c r="F37" s="7"/>
      <c r="G37" s="13"/>
      <c r="H37" s="7"/>
      <c r="I37" s="14"/>
      <c r="J37" s="14">
        <v>-3695.9299999999957</v>
      </c>
      <c r="K37" s="21"/>
    </row>
    <row r="38" spans="1:15" s="9" customFormat="1" ht="12" customHeight="1" x14ac:dyDescent="0.2">
      <c r="A38" s="5" t="s">
        <v>8</v>
      </c>
      <c r="B38" s="60" t="s">
        <v>45</v>
      </c>
      <c r="C38" s="62"/>
      <c r="D38" s="62"/>
      <c r="E38" s="62"/>
      <c r="F38" s="7"/>
      <c r="G38" s="13"/>
      <c r="H38" s="7"/>
      <c r="I38" s="14"/>
      <c r="J38" s="14">
        <v>-3518.4699999999957</v>
      </c>
      <c r="K38" s="21"/>
    </row>
    <row r="39" spans="1:15" s="9" customFormat="1" ht="12" customHeight="1" x14ac:dyDescent="0.2">
      <c r="A39" s="5" t="s">
        <v>7</v>
      </c>
      <c r="B39" s="60" t="s">
        <v>46</v>
      </c>
      <c r="C39" s="62"/>
      <c r="D39" s="62"/>
      <c r="E39" s="62"/>
      <c r="F39" s="7"/>
      <c r="G39" s="13"/>
      <c r="H39" s="7"/>
      <c r="I39" s="14"/>
      <c r="J39" s="14">
        <v>-114.56</v>
      </c>
      <c r="K39" s="21"/>
    </row>
    <row r="40" spans="1:15" s="9" customFormat="1" ht="12" customHeight="1" x14ac:dyDescent="0.2">
      <c r="A40" s="5" t="s">
        <v>8</v>
      </c>
      <c r="B40" s="60" t="s">
        <v>47</v>
      </c>
      <c r="C40" s="62"/>
      <c r="D40" s="62"/>
      <c r="E40" s="62"/>
      <c r="F40" s="7"/>
      <c r="G40" s="13"/>
      <c r="H40" s="7"/>
      <c r="I40" s="14"/>
      <c r="J40" s="14">
        <v>-114.56</v>
      </c>
      <c r="K40" s="21"/>
    </row>
    <row r="41" spans="1:15" s="9" customFormat="1" ht="12" customHeight="1" x14ac:dyDescent="0.2">
      <c r="A41" s="5" t="s">
        <v>7</v>
      </c>
      <c r="B41" s="60" t="s">
        <v>48</v>
      </c>
      <c r="C41" s="62"/>
      <c r="D41" s="62"/>
      <c r="E41" s="62"/>
      <c r="F41" s="7"/>
      <c r="G41" s="13"/>
      <c r="H41" s="7"/>
      <c r="I41" s="14"/>
      <c r="J41" s="14">
        <v>-16096.139999999985</v>
      </c>
      <c r="K41" s="21"/>
    </row>
    <row r="42" spans="1:15" s="9" customFormat="1" ht="12" customHeight="1" x14ac:dyDescent="0.2">
      <c r="A42" s="5" t="s">
        <v>8</v>
      </c>
      <c r="B42" s="60" t="s">
        <v>49</v>
      </c>
      <c r="C42" s="62"/>
      <c r="D42" s="62"/>
      <c r="E42" s="62"/>
      <c r="F42" s="7"/>
      <c r="G42" s="13"/>
      <c r="H42" s="7"/>
      <c r="I42" s="14"/>
      <c r="J42" s="14">
        <v>-15130.749999999987</v>
      </c>
      <c r="K42" s="21"/>
    </row>
    <row r="43" spans="1:15" s="9" customFormat="1" ht="11.25" customHeight="1" thickBot="1" x14ac:dyDescent="0.25">
      <c r="A43" s="61"/>
      <c r="B43" s="62"/>
      <c r="C43" s="62"/>
      <c r="D43" s="62"/>
      <c r="E43" s="62" t="s">
        <v>74</v>
      </c>
      <c r="F43" s="7"/>
      <c r="G43" s="13"/>
      <c r="H43" s="7"/>
      <c r="I43" s="14"/>
      <c r="J43" s="17">
        <f>SUM(J37:J42)</f>
        <v>-38670.409999999967</v>
      </c>
      <c r="K43" s="19">
        <f>+J43</f>
        <v>-38670.409999999967</v>
      </c>
      <c r="N43" s="74"/>
    </row>
    <row r="44" spans="1:15" s="9" customFormat="1" ht="12" thickTop="1" x14ac:dyDescent="0.2">
      <c r="A44" s="61"/>
      <c r="B44" s="62"/>
      <c r="C44" s="62"/>
      <c r="D44" s="62"/>
      <c r="E44" s="62"/>
      <c r="F44" s="7"/>
      <c r="G44" s="13"/>
      <c r="H44" s="7"/>
      <c r="I44" s="14"/>
      <c r="J44" s="14"/>
      <c r="K44" s="21"/>
    </row>
    <row r="45" spans="1:15" s="9" customFormat="1" ht="12" customHeight="1" thickBot="1" x14ac:dyDescent="0.25">
      <c r="A45" s="61"/>
      <c r="B45" s="62"/>
      <c r="C45" s="62"/>
      <c r="D45" s="62"/>
      <c r="E45" s="62" t="s">
        <v>37</v>
      </c>
      <c r="F45" s="7"/>
      <c r="G45" s="62"/>
      <c r="H45" s="7"/>
      <c r="I45" s="7"/>
      <c r="J45" s="7"/>
      <c r="K45" s="19">
        <f>+K35+K43</f>
        <v>3874303.8299999991</v>
      </c>
    </row>
    <row r="46" spans="1:15" s="9" customFormat="1" ht="12" customHeight="1" thickTop="1" x14ac:dyDescent="0.2">
      <c r="A46" s="76"/>
      <c r="B46" s="77"/>
      <c r="C46" s="77"/>
      <c r="D46" s="77"/>
      <c r="E46" s="77"/>
      <c r="F46" s="7"/>
      <c r="G46" s="77"/>
      <c r="H46" s="7"/>
      <c r="I46" s="7"/>
      <c r="J46" s="7"/>
      <c r="K46" s="21"/>
    </row>
    <row r="47" spans="1:15" s="9" customFormat="1" x14ac:dyDescent="0.2">
      <c r="A47" s="61"/>
      <c r="B47" s="115" t="s">
        <v>65</v>
      </c>
      <c r="C47" s="115"/>
      <c r="D47" s="115"/>
      <c r="E47" s="115"/>
      <c r="F47" s="115"/>
      <c r="G47" s="115"/>
      <c r="H47" s="7"/>
      <c r="I47" s="7"/>
      <c r="J47" s="7"/>
      <c r="K47" s="21"/>
    </row>
    <row r="48" spans="1:15" s="9" customFormat="1" ht="22.5" x14ac:dyDescent="0.2">
      <c r="A48" s="78" t="s">
        <v>38</v>
      </c>
      <c r="B48" s="79" t="s">
        <v>66</v>
      </c>
      <c r="C48" s="119" t="s">
        <v>67</v>
      </c>
      <c r="D48" s="119"/>
      <c r="E48" s="119"/>
      <c r="F48" s="79" t="s">
        <v>39</v>
      </c>
      <c r="G48" s="79" t="s">
        <v>43</v>
      </c>
      <c r="H48" s="79" t="s">
        <v>68</v>
      </c>
      <c r="I48" s="79" t="s">
        <v>69</v>
      </c>
      <c r="J48" s="79" t="s">
        <v>40</v>
      </c>
      <c r="K48" s="21"/>
    </row>
    <row r="49" spans="1:22" s="9" customFormat="1" ht="11.25" customHeight="1" x14ac:dyDescent="0.2">
      <c r="A49" s="5"/>
      <c r="B49" s="57"/>
      <c r="C49" s="118"/>
      <c r="D49" s="118"/>
      <c r="E49" s="118"/>
      <c r="F49" s="6"/>
      <c r="G49" s="6">
        <f>+F49*0.16</f>
        <v>0</v>
      </c>
      <c r="H49" s="6">
        <f>+F49*0.1</f>
        <v>0</v>
      </c>
      <c r="I49" s="6">
        <f>+F49*0.106666</f>
        <v>0</v>
      </c>
      <c r="J49" s="6">
        <f>+F49+G49-H49-I49</f>
        <v>0</v>
      </c>
      <c r="K49" s="12"/>
    </row>
    <row r="50" spans="1:22" s="9" customFormat="1" ht="11.25" customHeight="1" x14ac:dyDescent="0.2">
      <c r="A50" s="5"/>
      <c r="B50" s="57"/>
      <c r="C50" s="118"/>
      <c r="D50" s="118"/>
      <c r="E50" s="118"/>
      <c r="F50" s="6"/>
      <c r="G50" s="6">
        <f t="shared" ref="G50:G51" si="0">+F50*0.16</f>
        <v>0</v>
      </c>
      <c r="H50" s="6">
        <f t="shared" ref="H50:H51" si="1">+F50*0.1</f>
        <v>0</v>
      </c>
      <c r="I50" s="6">
        <f>+F50*0.106666</f>
        <v>0</v>
      </c>
      <c r="J50" s="6">
        <f t="shared" ref="J50:J51" si="2">+F50+G50-H50-I50</f>
        <v>0</v>
      </c>
      <c r="K50" s="12"/>
    </row>
    <row r="51" spans="1:22" s="9" customFormat="1" ht="11.25" customHeight="1" x14ac:dyDescent="0.2">
      <c r="A51" s="5"/>
      <c r="B51" s="57"/>
      <c r="C51" s="118"/>
      <c r="D51" s="118"/>
      <c r="E51" s="118"/>
      <c r="F51" s="6"/>
      <c r="G51" s="6">
        <f t="shared" si="0"/>
        <v>0</v>
      </c>
      <c r="H51" s="6">
        <f t="shared" si="1"/>
        <v>0</v>
      </c>
      <c r="I51" s="6">
        <f t="shared" ref="I51" si="3">+F51*0.106666</f>
        <v>0</v>
      </c>
      <c r="J51" s="6">
        <f t="shared" si="2"/>
        <v>0</v>
      </c>
      <c r="K51" s="12"/>
    </row>
    <row r="52" spans="1:22" s="9" customFormat="1" x14ac:dyDescent="0.2">
      <c r="A52" s="5"/>
      <c r="B52" s="65"/>
      <c r="C52" s="114"/>
      <c r="D52" s="114"/>
      <c r="E52" s="114"/>
      <c r="F52" s="114"/>
      <c r="G52" s="6"/>
      <c r="H52" s="20"/>
      <c r="I52" s="20"/>
      <c r="J52" s="20"/>
      <c r="K52" s="12"/>
    </row>
    <row r="53" spans="1:22" s="9" customFormat="1" ht="12" customHeight="1" thickBot="1" x14ac:dyDescent="0.25">
      <c r="A53" s="61"/>
      <c r="B53" s="62"/>
      <c r="C53" s="115" t="s">
        <v>70</v>
      </c>
      <c r="D53" s="115"/>
      <c r="E53" s="115"/>
      <c r="F53" s="115"/>
      <c r="G53" s="115"/>
      <c r="H53" s="17">
        <f>SUM(H49:H52)</f>
        <v>0</v>
      </c>
      <c r="I53" s="17">
        <f>SUM(I49:I52)</f>
        <v>0</v>
      </c>
      <c r="J53" s="7"/>
      <c r="K53" s="58">
        <f>+H53+I53</f>
        <v>0</v>
      </c>
    </row>
    <row r="54" spans="1:22" s="9" customFormat="1" ht="12" thickTop="1" x14ac:dyDescent="0.2">
      <c r="A54" s="67"/>
      <c r="B54" s="66"/>
      <c r="C54" s="66"/>
      <c r="D54" s="66"/>
      <c r="E54" s="66"/>
      <c r="F54" s="7"/>
      <c r="G54" s="66"/>
      <c r="H54" s="7"/>
      <c r="I54" s="7"/>
      <c r="J54" s="7"/>
      <c r="K54" s="21"/>
    </row>
    <row r="55" spans="1:22" s="9" customFormat="1" x14ac:dyDescent="0.2">
      <c r="A55" s="72"/>
      <c r="B55" s="73"/>
      <c r="C55" s="73"/>
      <c r="D55" s="73"/>
      <c r="E55" s="73"/>
      <c r="F55" s="7"/>
      <c r="G55" s="73"/>
      <c r="H55" s="7"/>
      <c r="I55" s="7"/>
      <c r="J55" s="7"/>
      <c r="K55" s="21"/>
    </row>
    <row r="56" spans="1:22" s="9" customFormat="1" x14ac:dyDescent="0.2">
      <c r="A56" s="72"/>
      <c r="B56" s="73"/>
      <c r="C56" s="73"/>
      <c r="D56" s="73"/>
      <c r="E56" s="73"/>
      <c r="F56" s="7"/>
      <c r="G56" s="73"/>
      <c r="H56" s="7"/>
      <c r="I56" s="7"/>
      <c r="J56" s="7"/>
      <c r="K56" s="21"/>
    </row>
    <row r="57" spans="1:22" s="9" customFormat="1" x14ac:dyDescent="0.2">
      <c r="A57" s="69"/>
      <c r="B57" s="68"/>
      <c r="C57" s="68"/>
      <c r="D57" s="68"/>
      <c r="E57" s="68"/>
      <c r="F57" s="7"/>
      <c r="G57" s="68"/>
      <c r="H57" s="7"/>
      <c r="I57" s="7"/>
      <c r="J57" s="7"/>
      <c r="K57" s="21"/>
    </row>
    <row r="58" spans="1:22" s="9" customFormat="1" x14ac:dyDescent="0.2">
      <c r="A58" s="69"/>
      <c r="B58" s="68"/>
      <c r="C58" s="68"/>
      <c r="D58" s="68"/>
      <c r="E58" s="68"/>
      <c r="F58" s="7"/>
      <c r="G58" s="68"/>
      <c r="H58" s="7"/>
      <c r="I58" s="7"/>
      <c r="J58" s="7"/>
      <c r="K58" s="21"/>
    </row>
    <row r="59" spans="1:22" s="9" customFormat="1" x14ac:dyDescent="0.2">
      <c r="A59" s="67"/>
      <c r="B59" s="66"/>
      <c r="C59" s="66"/>
      <c r="D59" s="66"/>
      <c r="E59" s="66"/>
      <c r="F59" s="7"/>
      <c r="G59" s="66"/>
      <c r="H59" s="7"/>
      <c r="I59" s="7"/>
      <c r="J59" s="7"/>
      <c r="K59" s="21"/>
    </row>
    <row r="60" spans="1:22" s="9" customFormat="1" ht="11.25" customHeight="1" x14ac:dyDescent="0.2">
      <c r="A60" s="67"/>
      <c r="B60" s="66"/>
      <c r="C60" s="66"/>
      <c r="D60" s="66"/>
      <c r="E60" s="66"/>
      <c r="F60" s="7"/>
      <c r="G60" s="66"/>
      <c r="H60" s="7"/>
      <c r="I60" s="7"/>
      <c r="J60" s="7"/>
      <c r="K60" s="21"/>
    </row>
    <row r="61" spans="1:22" ht="11.25" customHeight="1" x14ac:dyDescent="0.2">
      <c r="A61" s="67"/>
      <c r="B61" s="66"/>
      <c r="C61" s="66"/>
      <c r="D61" s="66"/>
      <c r="E61" s="66"/>
      <c r="F61" s="7"/>
      <c r="G61" s="66"/>
      <c r="H61" s="7"/>
      <c r="I61" s="7"/>
      <c r="J61" s="7"/>
      <c r="K61" s="4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1.25" customHeight="1" x14ac:dyDescent="0.2">
      <c r="A62" s="67"/>
      <c r="B62" s="66"/>
      <c r="C62" s="66"/>
      <c r="D62" s="66"/>
      <c r="E62" s="66"/>
      <c r="F62" s="7"/>
      <c r="G62" s="66"/>
      <c r="H62" s="7"/>
      <c r="I62" s="7"/>
      <c r="J62" s="7"/>
      <c r="K62" s="4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x14ac:dyDescent="0.2">
      <c r="A63" s="67"/>
      <c r="B63" s="66"/>
      <c r="C63" s="66"/>
      <c r="D63" s="66"/>
      <c r="E63" s="66"/>
      <c r="F63" s="7"/>
      <c r="G63" s="66"/>
      <c r="H63" s="7"/>
      <c r="I63" s="7"/>
      <c r="J63" s="7"/>
      <c r="K63" s="4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2" customHeight="1" thickBot="1" x14ac:dyDescent="0.25">
      <c r="A64" s="22" t="s">
        <v>75</v>
      </c>
      <c r="B64" s="23"/>
      <c r="C64" s="23"/>
      <c r="D64" s="23"/>
      <c r="E64" s="23"/>
      <c r="F64" s="24"/>
      <c r="G64" s="23"/>
      <c r="H64" s="24"/>
      <c r="I64" s="24"/>
      <c r="J64" s="24"/>
      <c r="K64" s="25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2" customHeight="1" x14ac:dyDescent="0.2">
      <c r="A65" s="59"/>
      <c r="B65" s="59"/>
      <c r="C65" s="59"/>
      <c r="D65" s="59"/>
      <c r="E65" s="59"/>
      <c r="F65" s="1"/>
      <c r="G65" s="59"/>
      <c r="H65" s="1"/>
      <c r="I65" s="1"/>
      <c r="J65" s="1"/>
      <c r="K65" s="1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1.25" customHeight="1" x14ac:dyDescent="0.2">
      <c r="M66" s="9"/>
      <c r="N66" s="9"/>
      <c r="O66" s="9"/>
      <c r="P66" s="9"/>
      <c r="Q66" s="9"/>
      <c r="R66" s="9"/>
    </row>
    <row r="67" spans="1:22" ht="11.25" customHeight="1" x14ac:dyDescent="0.2">
      <c r="M67" s="9"/>
      <c r="N67" s="9"/>
      <c r="O67" s="9"/>
      <c r="P67" s="9"/>
      <c r="Q67" s="9"/>
      <c r="R67" s="9"/>
    </row>
    <row r="68" spans="1:22" ht="11.25" customHeight="1" x14ac:dyDescent="0.2">
      <c r="M68" s="9"/>
      <c r="N68" s="9"/>
      <c r="O68" s="9"/>
    </row>
  </sheetData>
  <mergeCells count="17">
    <mergeCell ref="C52:F52"/>
    <mergeCell ref="C53:G53"/>
    <mergeCell ref="A2:K2"/>
    <mergeCell ref="B22:D22"/>
    <mergeCell ref="B23:D23"/>
    <mergeCell ref="B47:G47"/>
    <mergeCell ref="C48:E48"/>
    <mergeCell ref="C49:E49"/>
    <mergeCell ref="C50:E50"/>
    <mergeCell ref="C51:E51"/>
    <mergeCell ref="A1:K1"/>
    <mergeCell ref="A3:K3"/>
    <mergeCell ref="A5:A6"/>
    <mergeCell ref="B5:B6"/>
    <mergeCell ref="C5:H6"/>
    <mergeCell ref="I5:J6"/>
    <mergeCell ref="K5:K6"/>
  </mergeCells>
  <pageMargins left="1.1023622047244095" right="0.70866141732283472" top="1.1417322834645669" bottom="0.74803149606299213" header="0.31496062992125984" footer="0.31496062992125984"/>
  <pageSetup scale="8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Caratula</vt:lpstr>
      <vt:lpstr>Noviembre</vt:lpstr>
      <vt:lpstr>Noviembre!Área_de_impresión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HP</cp:lastModifiedBy>
  <cp:lastPrinted>2021-12-20T15:50:16Z</cp:lastPrinted>
  <dcterms:created xsi:type="dcterms:W3CDTF">2019-02-15T20:23:19Z</dcterms:created>
  <dcterms:modified xsi:type="dcterms:W3CDTF">2021-12-20T15:50:30Z</dcterms:modified>
</cp:coreProperties>
</file>